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3256" windowHeight="13176"/>
  </bookViews>
  <sheets>
    <sheet name="Лист1" sheetId="1" r:id="rId1"/>
  </sheets>
  <calcPr calcId="144525" refMode="R1C1"/>
</workbook>
</file>

<file path=xl/calcChain.xml><?xml version="1.0" encoding="utf-8"?>
<calcChain xmlns="http://schemas.openxmlformats.org/spreadsheetml/2006/main">
  <c r="L193" i="1" l="1"/>
  <c r="L183" i="1"/>
  <c r="L174" i="1"/>
  <c r="L164" i="1"/>
  <c r="L155" i="1"/>
  <c r="L146" i="1"/>
  <c r="L137" i="1"/>
  <c r="L127" i="1"/>
  <c r="L118" i="1"/>
  <c r="L108" i="1"/>
  <c r="L99" i="1"/>
  <c r="L89" i="1"/>
  <c r="L80" i="1"/>
  <c r="L70" i="1"/>
  <c r="L61" i="1"/>
  <c r="L51" i="1"/>
  <c r="L42" i="1"/>
  <c r="L32" i="1"/>
  <c r="L23" i="1"/>
  <c r="L13" i="1"/>
  <c r="A109" i="1"/>
  <c r="B194" i="1"/>
  <c r="A194" i="1"/>
  <c r="J193" i="1"/>
  <c r="J194" i="1" s="1"/>
  <c r="I193" i="1"/>
  <c r="H193" i="1"/>
  <c r="G193" i="1"/>
  <c r="F193" i="1"/>
  <c r="B184" i="1"/>
  <c r="A184" i="1"/>
  <c r="J183" i="1"/>
  <c r="I183" i="1"/>
  <c r="I194" i="1"/>
  <c r="H183" i="1"/>
  <c r="G183" i="1"/>
  <c r="F183" i="1"/>
  <c r="B175" i="1"/>
  <c r="A175" i="1"/>
  <c r="J174" i="1"/>
  <c r="I174" i="1"/>
  <c r="H174" i="1"/>
  <c r="G174" i="1"/>
  <c r="F174" i="1"/>
  <c r="B165" i="1"/>
  <c r="A165" i="1"/>
  <c r="J164" i="1"/>
  <c r="J175" i="1" s="1"/>
  <c r="I164" i="1"/>
  <c r="H164" i="1"/>
  <c r="G164" i="1"/>
  <c r="F164" i="1"/>
  <c r="B156" i="1"/>
  <c r="A156" i="1"/>
  <c r="J155" i="1"/>
  <c r="J156" i="1" s="1"/>
  <c r="I155" i="1"/>
  <c r="H155" i="1"/>
  <c r="H156" i="1" s="1"/>
  <c r="G155" i="1"/>
  <c r="F155" i="1"/>
  <c r="B147" i="1"/>
  <c r="A147" i="1"/>
  <c r="J146" i="1"/>
  <c r="I146" i="1"/>
  <c r="H146" i="1"/>
  <c r="G146" i="1"/>
  <c r="G156" i="1"/>
  <c r="F146" i="1"/>
  <c r="B138" i="1"/>
  <c r="A138" i="1"/>
  <c r="J137" i="1"/>
  <c r="I137" i="1"/>
  <c r="H137" i="1"/>
  <c r="G137" i="1"/>
  <c r="F137" i="1"/>
  <c r="B128" i="1"/>
  <c r="A128" i="1"/>
  <c r="J127" i="1"/>
  <c r="J138" i="1"/>
  <c r="I127" i="1"/>
  <c r="H127" i="1"/>
  <c r="G127" i="1"/>
  <c r="F127" i="1"/>
  <c r="B119" i="1"/>
  <c r="A119" i="1"/>
  <c r="J118" i="1"/>
  <c r="I118" i="1"/>
  <c r="I119" i="1" s="1"/>
  <c r="H118" i="1"/>
  <c r="H119" i="1" s="1"/>
  <c r="G118" i="1"/>
  <c r="F118" i="1"/>
  <c r="B109" i="1"/>
  <c r="J108" i="1"/>
  <c r="I108" i="1"/>
  <c r="H108" i="1"/>
  <c r="G108" i="1"/>
  <c r="G119" i="1" s="1"/>
  <c r="F108" i="1"/>
  <c r="B100" i="1"/>
  <c r="A100" i="1"/>
  <c r="J99" i="1"/>
  <c r="I99" i="1"/>
  <c r="I100" i="1" s="1"/>
  <c r="H99" i="1"/>
  <c r="H100" i="1" s="1"/>
  <c r="G99" i="1"/>
  <c r="G100" i="1" s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H81" i="1" s="1"/>
  <c r="G80" i="1"/>
  <c r="G81" i="1" s="1"/>
  <c r="F80" i="1"/>
  <c r="F81" i="1" s="1"/>
  <c r="B71" i="1"/>
  <c r="A71" i="1"/>
  <c r="J70" i="1"/>
  <c r="I70" i="1"/>
  <c r="I81" i="1" s="1"/>
  <c r="H70" i="1"/>
  <c r="G70" i="1"/>
  <c r="F70" i="1"/>
  <c r="B62" i="1"/>
  <c r="A62" i="1"/>
  <c r="J61" i="1"/>
  <c r="J62" i="1" s="1"/>
  <c r="I61" i="1"/>
  <c r="I62" i="1" s="1"/>
  <c r="H61" i="1"/>
  <c r="H62" i="1" s="1"/>
  <c r="G61" i="1"/>
  <c r="F61" i="1"/>
  <c r="F62" i="1" s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F43" i="1" s="1"/>
  <c r="B33" i="1"/>
  <c r="A33" i="1"/>
  <c r="J32" i="1"/>
  <c r="J43" i="1"/>
  <c r="I32" i="1"/>
  <c r="I43" i="1"/>
  <c r="H32" i="1"/>
  <c r="G32" i="1"/>
  <c r="F32" i="1"/>
  <c r="B24" i="1"/>
  <c r="A24" i="1"/>
  <c r="B14" i="1"/>
  <c r="A14" i="1"/>
  <c r="G23" i="1"/>
  <c r="H23" i="1"/>
  <c r="I23" i="1"/>
  <c r="I24" i="1" s="1"/>
  <c r="J23" i="1"/>
  <c r="F23" i="1"/>
  <c r="G13" i="1"/>
  <c r="H13" i="1"/>
  <c r="I13" i="1"/>
  <c r="J13" i="1"/>
  <c r="J24" i="1" s="1"/>
  <c r="F13" i="1"/>
  <c r="F24" i="1"/>
  <c r="I138" i="1" l="1"/>
  <c r="I195" i="1" s="1"/>
  <c r="F156" i="1"/>
  <c r="G175" i="1"/>
  <c r="H194" i="1"/>
  <c r="H24" i="1"/>
  <c r="H195" i="1" s="1"/>
  <c r="G43" i="1"/>
  <c r="G195" i="1" s="1"/>
  <c r="J81" i="1"/>
  <c r="F138" i="1"/>
  <c r="H175" i="1"/>
  <c r="L43" i="1"/>
  <c r="L81" i="1"/>
  <c r="L119" i="1"/>
  <c r="L156" i="1"/>
  <c r="L194" i="1"/>
  <c r="G24" i="1"/>
  <c r="H43" i="1"/>
  <c r="F119" i="1"/>
  <c r="J119" i="1"/>
  <c r="G138" i="1"/>
  <c r="I175" i="1"/>
  <c r="F194" i="1"/>
  <c r="G62" i="1"/>
  <c r="F100" i="1"/>
  <c r="J100" i="1"/>
  <c r="H138" i="1"/>
  <c r="I156" i="1"/>
  <c r="F175" i="1"/>
  <c r="G194" i="1"/>
  <c r="L24" i="1"/>
  <c r="L195" i="1" s="1"/>
  <c r="L62" i="1"/>
  <c r="L100" i="1"/>
  <c r="L138" i="1"/>
  <c r="L175" i="1"/>
  <c r="F195" i="1"/>
  <c r="J195" i="1"/>
</calcChain>
</file>

<file path=xl/sharedStrings.xml><?xml version="1.0" encoding="utf-8"?>
<sst xmlns="http://schemas.openxmlformats.org/spreadsheetml/2006/main" count="323" uniqueCount="118">
  <si>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</si>
  <si>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</si>
  <si>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</si>
  <si>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</si>
  <si>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</si>
  <si>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</si>
  <si>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</si>
  <si>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</si>
  <si>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</si>
  <si>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</si>
  <si>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</si>
  <si>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</si>
  <si>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</si>
  <si>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</si>
  <si>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</si>
  <si>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</si>
  <si>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</si>
  <si>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</si>
  <si>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</si>
  <si>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</si>
  <si>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</si>
  <si>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</si>
  <si>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</si>
  <si>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</si>
  <si>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</si>
  <si>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</si>
  <si>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</si>
  <si>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</si>
  <si>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</si>
  <si>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</si>
  <si>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</si>
  <si>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</si>
  <si>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</si>
  <si>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</si>
  <si>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</si>
  <si>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</si>
  <si>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</si>
  <si>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</si>
  <si>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МБОУ СОШ 4 Лая</t>
  </si>
  <si>
    <t xml:space="preserve">Толстоусова </t>
  </si>
  <si>
    <t>нач. школа 1 кл</t>
  </si>
  <si>
    <t>Салат из белокочанной капусты с морковью и растительным маслом</t>
  </si>
  <si>
    <t>6/1</t>
  </si>
  <si>
    <t>Уха рыбацкая</t>
  </si>
  <si>
    <t>34/2</t>
  </si>
  <si>
    <t>Биточки (котлеты) из мяса свинины паровые</t>
  </si>
  <si>
    <t>16/8</t>
  </si>
  <si>
    <t>Макаронные изделия отварные</t>
  </si>
  <si>
    <t>46/3</t>
  </si>
  <si>
    <t>Напиток с витаминами Витошка</t>
  </si>
  <si>
    <t>-</t>
  </si>
  <si>
    <t>Батон</t>
  </si>
  <si>
    <t>Хлеб ржаной</t>
  </si>
  <si>
    <t>Салат из отварного картофеля, яблок, зеленого горошка и яиц с растительным маслом</t>
  </si>
  <si>
    <t>45/1</t>
  </si>
  <si>
    <t>Суп картофельный с макаронными изделиями</t>
  </si>
  <si>
    <t>18/2</t>
  </si>
  <si>
    <t>Биточки (котлеты) из рыбы</t>
  </si>
  <si>
    <t>12/7</t>
  </si>
  <si>
    <t>Картофельное пюре</t>
  </si>
  <si>
    <t>3/3</t>
  </si>
  <si>
    <t>Напиток из шиповника (вариант 2)</t>
  </si>
  <si>
    <t>37/10</t>
  </si>
  <si>
    <t>Салат из отварного картофеля, кукурузы и репчатого лука с растительным маслом</t>
  </si>
  <si>
    <t>44/1</t>
  </si>
  <si>
    <t>Борщ со сметаной</t>
  </si>
  <si>
    <t>2/2</t>
  </si>
  <si>
    <t>Котлета Домашняя</t>
  </si>
  <si>
    <t/>
  </si>
  <si>
    <t>Каша рисовая с овощами</t>
  </si>
  <si>
    <t>44/3</t>
  </si>
  <si>
    <t>Компот из вишни</t>
  </si>
  <si>
    <t>7/10</t>
  </si>
  <si>
    <t xml:space="preserve">Винегрет овощной </t>
  </si>
  <si>
    <t>49-1/1</t>
  </si>
  <si>
    <t>Суп крестьянский с крупой со сметаной</t>
  </si>
  <si>
    <t>38/2</t>
  </si>
  <si>
    <t>Биточки (котлеты) из мяса кур (филе)</t>
  </si>
  <si>
    <t>5/9</t>
  </si>
  <si>
    <t>Капуста тушеная(том.паста)</t>
  </si>
  <si>
    <t>Компот из облепихи вариант 2,</t>
  </si>
  <si>
    <t>Сельдь с картофелем и растительным маслом</t>
  </si>
  <si>
    <t>55/1</t>
  </si>
  <si>
    <t>Рассольник домашний со сметаной</t>
  </si>
  <si>
    <t>10/2</t>
  </si>
  <si>
    <t>Котлета детская</t>
  </si>
  <si>
    <t>Горошница с морковью</t>
  </si>
  <si>
    <t>48/3</t>
  </si>
  <si>
    <t>Кисель с витаминами Витошка</t>
  </si>
  <si>
    <t>Салат из белокочанной капусты с кукурузой, луком и растительным маслом</t>
  </si>
  <si>
    <t>5/1</t>
  </si>
  <si>
    <t>Уха с крупой рисовой</t>
  </si>
  <si>
    <t>37/2</t>
  </si>
  <si>
    <t>Бефстроганов из отварного мяса говядины (вариант 2)</t>
  </si>
  <si>
    <t>8/8</t>
  </si>
  <si>
    <t>Суп картофельный с бобовыми</t>
  </si>
  <si>
    <t>16/2</t>
  </si>
  <si>
    <t>Рыба отварная под маринадом</t>
  </si>
  <si>
    <t>2/7</t>
  </si>
  <si>
    <t>Каша рисовая рассыпчатая</t>
  </si>
  <si>
    <t>43/3</t>
  </si>
  <si>
    <t>сельдь с луком репчатым и зеленым горошком.</t>
  </si>
  <si>
    <t>Картофель запеченый с фаршем из куры</t>
  </si>
  <si>
    <t>7/9</t>
  </si>
  <si>
    <t xml:space="preserve">Салат * из отварного картофеля, кукурузы и репчатого лука, яйца с растительным маслом </t>
  </si>
  <si>
    <t>44-1/1</t>
  </si>
  <si>
    <t>Щи из свежей капусты со сметаной (вариант 2)</t>
  </si>
  <si>
    <t>7/2</t>
  </si>
  <si>
    <t>Голубцы ленивые(говядина)</t>
  </si>
  <si>
    <t>Каша перловая с овощами</t>
  </si>
  <si>
    <t>41/3</t>
  </si>
  <si>
    <t>Компот из сухофруктов (вариант 2)</t>
  </si>
  <si>
    <t>6/10</t>
  </si>
  <si>
    <t>Салат "Рыжик"</t>
  </si>
  <si>
    <t>Суп овощной с мясными фрикадельками со сметаной</t>
  </si>
  <si>
    <t>21/2</t>
  </si>
  <si>
    <t>Каша гречневая рассыпчатая с овощами</t>
  </si>
  <si>
    <t>40/3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</si>
</sst>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4"/>
      <color rgb="FF4C4C4C"/>
      <name val="Arial"/>
      <family val="2"/>
      <charset val="204"/>
    </font>
    <font>
      <b/>
      <sz val="8"/>
      <color rgb="FF2D2D2D"/>
      <name val="Arial"/>
      <family val="2"/>
      <charset val="204"/>
    </font>
    <font>
      <b/>
      <sz val="8"/>
      <color theme="1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1" fillId="0" borderId="2" xfId="0" applyFont="1" applyBorder="1" applyAlignment="1">
      <alignment vertical="top" wrapText="1"/>
    </xf>
    <xf numFmtId="0" fontId="0" fillId="0" borderId="4" xfId="0" applyBorder="1"/>
    <xf numFmtId="0" fontId="0" fillId="0" borderId="5" xfId="0" applyBorder="1"/>
    <xf numFmtId="0" fontId="1" fillId="0" borderId="0" xfId="0" applyFont="1" applyAlignment="1">
      <alignment horizontal="right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4" fillId="0" borderId="2" xfId="0" applyFont="1" applyBorder="1" applyAlignment="1" applyProtection="1">
      <alignment horizontal="right"/>
      <protection locked="0"/>
    </xf>
    <xf numFmtId="0" fontId="1" fillId="0" borderId="2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1" fillId="0" borderId="16" xfId="0" applyFont="1" applyBorder="1"/>
    <xf numFmtId="0" fontId="1" fillId="3" borderId="17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8" xfId="0" applyFont="1" applyFill="1" applyBorder="1" applyAlignment="1">
      <alignment vertical="top" wrapText="1"/>
    </xf>
    <xf numFmtId="0" fontId="1" fillId="3" borderId="18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1" fillId="2" borderId="2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9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  <xf numFmtId="0" fontId="1" fillId="2" borderId="13" xfId="0" quotePrefix="1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5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G15" sqref="G15:H15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4" t="s">
        <v>38</v>
      </c>
      <c r="D1" s="55"/>
      <c r="E1" s="55"/>
      <c r="F1" s="12" t="s">
        <v>15</v>
      </c>
      <c r="G1" s="2" t="s">
        <v>16</v>
      </c>
      <c r="H1" s="56"/>
      <c r="I1" s="56"/>
      <c r="J1" s="56"/>
      <c r="K1" s="56"/>
    </row>
    <row r="2" spans="1:12" ht="17.399999999999999" x14ac:dyDescent="0.25">
      <c r="A2" s="35" t="s">
        <v>6</v>
      </c>
      <c r="C2" s="2"/>
      <c r="G2" s="2" t="s">
        <v>17</v>
      </c>
      <c r="H2" s="56" t="s">
        <v>39</v>
      </c>
      <c r="I2" s="56"/>
      <c r="J2" s="56"/>
      <c r="K2" s="56"/>
    </row>
    <row r="3" spans="1:12" ht="17.25" customHeight="1" x14ac:dyDescent="0.25">
      <c r="A3" s="4" t="s">
        <v>8</v>
      </c>
      <c r="C3" s="2"/>
      <c r="D3" s="3"/>
      <c r="E3" s="38" t="s">
        <v>40</v>
      </c>
      <c r="G3" s="2" t="s">
        <v>18</v>
      </c>
      <c r="H3" s="48"/>
      <c r="I3" s="48"/>
      <c r="J3" s="49">
        <v>2026</v>
      </c>
      <c r="K3" s="50"/>
    </row>
    <row r="4" spans="1:12" ht="13.8" thickBot="1" x14ac:dyDescent="0.3">
      <c r="C4" s="2"/>
      <c r="D4" s="4"/>
      <c r="H4" s="47" t="s">
        <v>35</v>
      </c>
      <c r="I4" s="47" t="s">
        <v>36</v>
      </c>
      <c r="J4" s="47" t="s">
        <v>37</v>
      </c>
    </row>
    <row r="5" spans="1:12" ht="31.2" thickBot="1" x14ac:dyDescent="0.3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4.4" x14ac:dyDescent="0.3">
      <c r="A6" s="20">
        <v>1</v>
      </c>
      <c r="B6" s="21">
        <v>1</v>
      </c>
      <c r="C6" s="22" t="s">
        <v>19</v>
      </c>
      <c r="D6" s="5" t="s">
        <v>20</v>
      </c>
      <c r="E6" s="39"/>
      <c r="F6" s="40"/>
      <c r="G6" s="40"/>
      <c r="H6" s="40"/>
      <c r="I6" s="40"/>
      <c r="J6" s="40"/>
      <c r="K6" s="41"/>
      <c r="L6" s="40"/>
    </row>
    <row r="7" spans="1:12" ht="14.4" x14ac:dyDescent="0.3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 x14ac:dyDescent="0.3">
      <c r="A8" s="23"/>
      <c r="B8" s="15"/>
      <c r="C8" s="11"/>
      <c r="D8" s="7" t="s">
        <v>21</v>
      </c>
      <c r="E8" s="42"/>
      <c r="F8" s="43"/>
      <c r="G8" s="43"/>
      <c r="H8" s="43"/>
      <c r="I8" s="43"/>
      <c r="J8" s="43"/>
      <c r="K8" s="44"/>
      <c r="L8" s="43"/>
    </row>
    <row r="9" spans="1:12" ht="14.4" x14ac:dyDescent="0.3">
      <c r="A9" s="23"/>
      <c r="B9" s="15"/>
      <c r="C9" s="11"/>
      <c r="D9" s="7" t="s">
        <v>22</v>
      </c>
      <c r="E9" s="42"/>
      <c r="F9" s="43"/>
      <c r="G9" s="43"/>
      <c r="H9" s="43"/>
      <c r="I9" s="43"/>
      <c r="J9" s="43"/>
      <c r="K9" s="44"/>
      <c r="L9" s="43"/>
    </row>
    <row r="10" spans="1:12" ht="14.4" x14ac:dyDescent="0.3">
      <c r="A10" s="23"/>
      <c r="B10" s="15"/>
      <c r="C10" s="11"/>
      <c r="D10" s="7" t="s">
        <v>23</v>
      </c>
      <c r="E10" s="42"/>
      <c r="F10" s="43"/>
      <c r="G10" s="43"/>
      <c r="H10" s="43"/>
      <c r="I10" s="43"/>
      <c r="J10" s="43"/>
      <c r="K10" s="44"/>
      <c r="L10" s="43"/>
    </row>
    <row r="11" spans="1:12" ht="14.4" x14ac:dyDescent="0.3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32</v>
      </c>
      <c r="E13" s="9"/>
      <c r="F13" s="19">
        <f>SUM(F6:F12)</f>
        <v>0</v>
      </c>
      <c r="G13" s="19">
        <f>SUM(G6:G12)</f>
        <v>0</v>
      </c>
      <c r="H13" s="19">
        <f>SUM(H6:H12)</f>
        <v>0</v>
      </c>
      <c r="I13" s="19">
        <f>SUM(I6:I12)</f>
        <v>0</v>
      </c>
      <c r="J13" s="19">
        <f>SUM(J6:J12)</f>
        <v>0</v>
      </c>
      <c r="K13" s="25"/>
      <c r="L13" s="19">
        <f>SUM(L6:L12)</f>
        <v>0</v>
      </c>
    </row>
    <row r="14" spans="1:12" ht="26.4" x14ac:dyDescent="0.3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 t="s">
        <v>41</v>
      </c>
      <c r="F14" s="43">
        <v>60</v>
      </c>
      <c r="G14" s="43">
        <v>0.92</v>
      </c>
      <c r="H14" s="43">
        <v>3.58</v>
      </c>
      <c r="I14" s="43">
        <v>5.59</v>
      </c>
      <c r="J14" s="43">
        <v>55.615097999999996</v>
      </c>
      <c r="K14" s="57" t="s">
        <v>42</v>
      </c>
      <c r="L14" s="43">
        <v>0</v>
      </c>
    </row>
    <row r="15" spans="1:12" ht="14.4" x14ac:dyDescent="0.3">
      <c r="A15" s="23"/>
      <c r="B15" s="15"/>
      <c r="C15" s="11"/>
      <c r="D15" s="7" t="s">
        <v>26</v>
      </c>
      <c r="E15" s="42" t="s">
        <v>43</v>
      </c>
      <c r="F15" s="43">
        <v>200</v>
      </c>
      <c r="G15" s="43">
        <v>7.89</v>
      </c>
      <c r="H15" s="43">
        <v>3.91</v>
      </c>
      <c r="I15" s="43">
        <v>12</v>
      </c>
      <c r="J15" s="43">
        <v>113.30568</v>
      </c>
      <c r="K15" s="57" t="s">
        <v>44</v>
      </c>
      <c r="L15" s="43">
        <v>0</v>
      </c>
    </row>
    <row r="16" spans="1:12" ht="14.4" x14ac:dyDescent="0.3">
      <c r="A16" s="23"/>
      <c r="B16" s="15"/>
      <c r="C16" s="11"/>
      <c r="D16" s="7" t="s">
        <v>27</v>
      </c>
      <c r="E16" s="42" t="s">
        <v>45</v>
      </c>
      <c r="F16" s="43">
        <v>100</v>
      </c>
      <c r="G16" s="43">
        <v>11.31</v>
      </c>
      <c r="H16" s="43">
        <v>21.55</v>
      </c>
      <c r="I16" s="43">
        <v>6.41</v>
      </c>
      <c r="J16" s="43">
        <v>265.36784999999998</v>
      </c>
      <c r="K16" s="57" t="s">
        <v>46</v>
      </c>
      <c r="L16" s="43">
        <v>0</v>
      </c>
    </row>
    <row r="17" spans="1:12" ht="14.4" x14ac:dyDescent="0.3">
      <c r="A17" s="23"/>
      <c r="B17" s="15"/>
      <c r="C17" s="11"/>
      <c r="D17" s="7" t="s">
        <v>28</v>
      </c>
      <c r="E17" s="42" t="s">
        <v>47</v>
      </c>
      <c r="F17" s="43">
        <v>150</v>
      </c>
      <c r="G17" s="43">
        <v>5.3</v>
      </c>
      <c r="H17" s="43">
        <v>2.98</v>
      </c>
      <c r="I17" s="43">
        <v>34.11</v>
      </c>
      <c r="J17" s="43">
        <v>183.94017449999998</v>
      </c>
      <c r="K17" s="57" t="s">
        <v>48</v>
      </c>
      <c r="L17" s="43">
        <v>0</v>
      </c>
    </row>
    <row r="18" spans="1:12" ht="14.4" x14ac:dyDescent="0.3">
      <c r="A18" s="23"/>
      <c r="B18" s="15"/>
      <c r="C18" s="11"/>
      <c r="D18" s="7" t="s">
        <v>29</v>
      </c>
      <c r="E18" s="42" t="s">
        <v>49</v>
      </c>
      <c r="F18" s="43">
        <v>200</v>
      </c>
      <c r="G18" s="43">
        <v>0</v>
      </c>
      <c r="H18" s="43">
        <v>0</v>
      </c>
      <c r="I18" s="43">
        <v>18.95</v>
      </c>
      <c r="J18" s="43">
        <v>70.710400000000007</v>
      </c>
      <c r="K18" s="57" t="s">
        <v>50</v>
      </c>
      <c r="L18" s="43">
        <v>7.8</v>
      </c>
    </row>
    <row r="19" spans="1:12" ht="14.4" x14ac:dyDescent="0.3">
      <c r="A19" s="23"/>
      <c r="B19" s="15"/>
      <c r="C19" s="11"/>
      <c r="D19" s="7" t="s">
        <v>30</v>
      </c>
      <c r="E19" s="42" t="s">
        <v>51</v>
      </c>
      <c r="F19" s="43">
        <v>40</v>
      </c>
      <c r="G19" s="43">
        <v>3.08</v>
      </c>
      <c r="H19" s="43">
        <v>1.2</v>
      </c>
      <c r="I19" s="43">
        <v>21.32</v>
      </c>
      <c r="J19" s="43">
        <v>107.80799999999999</v>
      </c>
      <c r="K19" s="57" t="s">
        <v>50</v>
      </c>
      <c r="L19" s="43">
        <v>0</v>
      </c>
    </row>
    <row r="20" spans="1:12" ht="14.4" x14ac:dyDescent="0.3">
      <c r="A20" s="23"/>
      <c r="B20" s="15"/>
      <c r="C20" s="11"/>
      <c r="D20" s="7" t="s">
        <v>31</v>
      </c>
      <c r="E20" s="42" t="s">
        <v>52</v>
      </c>
      <c r="F20" s="43">
        <v>40</v>
      </c>
      <c r="G20" s="43">
        <v>2.64</v>
      </c>
      <c r="H20" s="43">
        <v>0.48</v>
      </c>
      <c r="I20" s="43">
        <v>16.68</v>
      </c>
      <c r="J20" s="43">
        <v>77.352000000000004</v>
      </c>
      <c r="K20" s="57" t="s">
        <v>50</v>
      </c>
      <c r="L20" s="43">
        <v>0</v>
      </c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32</v>
      </c>
      <c r="E23" s="9"/>
      <c r="F23" s="19">
        <f>SUM(F14:F22)</f>
        <v>790</v>
      </c>
      <c r="G23" s="19">
        <f>SUM(G14:G22)</f>
        <v>31.14</v>
      </c>
      <c r="H23" s="19">
        <f>SUM(H14:H22)</f>
        <v>33.699999999999996</v>
      </c>
      <c r="I23" s="19">
        <f>SUM(I14:I22)</f>
        <v>115.06</v>
      </c>
      <c r="J23" s="19">
        <f>SUM(J14:J22)</f>
        <v>874.09920249999993</v>
      </c>
      <c r="K23" s="25"/>
      <c r="L23" s="19">
        <f>SUM(L14:L22)</f>
        <v>7.8</v>
      </c>
    </row>
    <row r="24" spans="1:12" ht="15" thickBot="1" x14ac:dyDescent="0.3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790</v>
      </c>
      <c r="G24" s="32">
        <f>G13+G23</f>
        <v>31.14</v>
      </c>
      <c r="H24" s="32">
        <f>H13+H23</f>
        <v>33.699999999999996</v>
      </c>
      <c r="I24" s="32">
        <f>I13+I23</f>
        <v>115.06</v>
      </c>
      <c r="J24" s="32">
        <f>J13+J23</f>
        <v>874.09920249999993</v>
      </c>
      <c r="K24" s="32"/>
      <c r="L24" s="32">
        <f>L13+L23</f>
        <v>7.8</v>
      </c>
    </row>
    <row r="25" spans="1:12" ht="14.4" x14ac:dyDescent="0.3">
      <c r="A25" s="14">
        <v>1</v>
      </c>
      <c r="B25" s="15">
        <v>2</v>
      </c>
      <c r="C25" s="22" t="s">
        <v>19</v>
      </c>
      <c r="D25" s="5" t="s">
        <v>20</v>
      </c>
      <c r="E25" s="39"/>
      <c r="F25" s="40"/>
      <c r="G25" s="40"/>
      <c r="H25" s="40"/>
      <c r="I25" s="40"/>
      <c r="J25" s="40"/>
      <c r="K25" s="41"/>
      <c r="L25" s="40"/>
    </row>
    <row r="26" spans="1:12" ht="14.4" x14ac:dyDescent="0.3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 x14ac:dyDescent="0.3">
      <c r="A27" s="14"/>
      <c r="B27" s="15"/>
      <c r="C27" s="11"/>
      <c r="D27" s="7" t="s">
        <v>21</v>
      </c>
      <c r="E27" s="42"/>
      <c r="F27" s="43"/>
      <c r="G27" s="43"/>
      <c r="H27" s="43"/>
      <c r="I27" s="43"/>
      <c r="J27" s="43"/>
      <c r="K27" s="44"/>
      <c r="L27" s="43"/>
    </row>
    <row r="28" spans="1:12" ht="14.4" x14ac:dyDescent="0.3">
      <c r="A28" s="14"/>
      <c r="B28" s="15"/>
      <c r="C28" s="11"/>
      <c r="D28" s="7" t="s">
        <v>22</v>
      </c>
      <c r="E28" s="42"/>
      <c r="F28" s="43"/>
      <c r="G28" s="43"/>
      <c r="H28" s="43"/>
      <c r="I28" s="43"/>
      <c r="J28" s="43"/>
      <c r="K28" s="44"/>
      <c r="L28" s="43"/>
    </row>
    <row r="29" spans="1:12" ht="14.4" x14ac:dyDescent="0.3">
      <c r="A29" s="14"/>
      <c r="B29" s="15"/>
      <c r="C29" s="11"/>
      <c r="D29" s="7" t="s">
        <v>23</v>
      </c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32</v>
      </c>
      <c r="E32" s="9"/>
      <c r="F32" s="19">
        <f>SUM(F25:F31)</f>
        <v>0</v>
      </c>
      <c r="G32" s="19">
        <f>SUM(G25:G31)</f>
        <v>0</v>
      </c>
      <c r="H32" s="19">
        <f>SUM(H25:H31)</f>
        <v>0</v>
      </c>
      <c r="I32" s="19">
        <f>SUM(I25:I31)</f>
        <v>0</v>
      </c>
      <c r="J32" s="19">
        <f>SUM(J25:J31)</f>
        <v>0</v>
      </c>
      <c r="K32" s="25"/>
      <c r="L32" s="19">
        <f>SUM(L25:L31)</f>
        <v>0</v>
      </c>
    </row>
    <row r="33" spans="1:12" ht="26.4" x14ac:dyDescent="0.3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 t="s">
        <v>53</v>
      </c>
      <c r="F33" s="43">
        <v>60</v>
      </c>
      <c r="G33" s="43">
        <v>1.81</v>
      </c>
      <c r="H33" s="43">
        <v>4.57</v>
      </c>
      <c r="I33" s="43">
        <v>6.55</v>
      </c>
      <c r="J33" s="43">
        <v>72.770751816000001</v>
      </c>
      <c r="K33" s="57" t="s">
        <v>54</v>
      </c>
      <c r="L33" s="43">
        <v>16.04</v>
      </c>
    </row>
    <row r="34" spans="1:12" ht="14.4" x14ac:dyDescent="0.3">
      <c r="A34" s="14"/>
      <c r="B34" s="15"/>
      <c r="C34" s="11"/>
      <c r="D34" s="7" t="s">
        <v>26</v>
      </c>
      <c r="E34" s="42" t="s">
        <v>55</v>
      </c>
      <c r="F34" s="43">
        <v>220</v>
      </c>
      <c r="G34" s="43">
        <v>6.38</v>
      </c>
      <c r="H34" s="43">
        <v>5.56</v>
      </c>
      <c r="I34" s="43">
        <v>19.23</v>
      </c>
      <c r="J34" s="43">
        <v>151.00038763333333</v>
      </c>
      <c r="K34" s="57" t="s">
        <v>56</v>
      </c>
      <c r="L34" s="43">
        <v>0</v>
      </c>
    </row>
    <row r="35" spans="1:12" ht="14.4" x14ac:dyDescent="0.3">
      <c r="A35" s="14"/>
      <c r="B35" s="15"/>
      <c r="C35" s="11"/>
      <c r="D35" s="7" t="s">
        <v>27</v>
      </c>
      <c r="E35" s="42" t="s">
        <v>57</v>
      </c>
      <c r="F35" s="43">
        <v>100</v>
      </c>
      <c r="G35" s="43">
        <v>17</v>
      </c>
      <c r="H35" s="43">
        <v>5.86</v>
      </c>
      <c r="I35" s="43">
        <v>8.02</v>
      </c>
      <c r="J35" s="43">
        <v>153.31281999999999</v>
      </c>
      <c r="K35" s="57" t="s">
        <v>58</v>
      </c>
      <c r="L35" s="43">
        <v>0</v>
      </c>
    </row>
    <row r="36" spans="1:12" ht="14.4" x14ac:dyDescent="0.3">
      <c r="A36" s="14"/>
      <c r="B36" s="15"/>
      <c r="C36" s="11"/>
      <c r="D36" s="7" t="s">
        <v>28</v>
      </c>
      <c r="E36" s="42" t="s">
        <v>59</v>
      </c>
      <c r="F36" s="43">
        <v>150</v>
      </c>
      <c r="G36" s="43">
        <v>3.11</v>
      </c>
      <c r="H36" s="43">
        <v>3.67</v>
      </c>
      <c r="I36" s="43">
        <v>22.07</v>
      </c>
      <c r="J36" s="43">
        <v>132.58571249999997</v>
      </c>
      <c r="K36" s="57" t="s">
        <v>60</v>
      </c>
      <c r="L36" s="43">
        <v>0</v>
      </c>
    </row>
    <row r="37" spans="1:12" ht="14.4" x14ac:dyDescent="0.3">
      <c r="A37" s="14"/>
      <c r="B37" s="15"/>
      <c r="C37" s="11"/>
      <c r="D37" s="7" t="s">
        <v>29</v>
      </c>
      <c r="E37" s="42" t="s">
        <v>61</v>
      </c>
      <c r="F37" s="43">
        <v>200</v>
      </c>
      <c r="G37" s="43">
        <v>0.5</v>
      </c>
      <c r="H37" s="43">
        <v>0.21</v>
      </c>
      <c r="I37" s="43">
        <v>25.05</v>
      </c>
      <c r="J37" s="43">
        <v>95.601089999999985</v>
      </c>
      <c r="K37" s="57" t="s">
        <v>62</v>
      </c>
      <c r="L37" s="43">
        <v>0</v>
      </c>
    </row>
    <row r="38" spans="1:12" ht="14.4" x14ac:dyDescent="0.3">
      <c r="A38" s="14"/>
      <c r="B38" s="15"/>
      <c r="C38" s="11"/>
      <c r="D38" s="7" t="s">
        <v>30</v>
      </c>
      <c r="E38" s="42" t="s">
        <v>51</v>
      </c>
      <c r="F38" s="43">
        <v>40</v>
      </c>
      <c r="G38" s="43">
        <v>3.08</v>
      </c>
      <c r="H38" s="43">
        <v>1.2</v>
      </c>
      <c r="I38" s="43">
        <v>21.32</v>
      </c>
      <c r="J38" s="43">
        <v>107.80799999999999</v>
      </c>
      <c r="K38" s="57" t="s">
        <v>50</v>
      </c>
      <c r="L38" s="43">
        <v>0</v>
      </c>
    </row>
    <row r="39" spans="1:12" ht="14.4" x14ac:dyDescent="0.3">
      <c r="A39" s="14"/>
      <c r="B39" s="15"/>
      <c r="C39" s="11"/>
      <c r="D39" s="7" t="s">
        <v>31</v>
      </c>
      <c r="E39" s="42" t="s">
        <v>52</v>
      </c>
      <c r="F39" s="43">
        <v>40</v>
      </c>
      <c r="G39" s="43">
        <v>2.64</v>
      </c>
      <c r="H39" s="43">
        <v>0.48</v>
      </c>
      <c r="I39" s="43">
        <v>16.68</v>
      </c>
      <c r="J39" s="43">
        <v>77.352000000000004</v>
      </c>
      <c r="K39" s="57" t="s">
        <v>50</v>
      </c>
      <c r="L39" s="43">
        <v>0</v>
      </c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32</v>
      </c>
      <c r="E42" s="9"/>
      <c r="F42" s="19">
        <f>SUM(F33:F41)</f>
        <v>810</v>
      </c>
      <c r="G42" s="19">
        <f>SUM(G33:G41)</f>
        <v>34.519999999999996</v>
      </c>
      <c r="H42" s="19">
        <f>SUM(H33:H41)</f>
        <v>21.549999999999997</v>
      </c>
      <c r="I42" s="19">
        <f>SUM(I33:I41)</f>
        <v>118.92000000000002</v>
      </c>
      <c r="J42" s="19">
        <f>SUM(J33:J41)</f>
        <v>790.43076194933326</v>
      </c>
      <c r="K42" s="25"/>
      <c r="L42" s="19">
        <f>SUM(L33:L41)</f>
        <v>16.04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810</v>
      </c>
      <c r="G43" s="32">
        <f>G32+G42</f>
        <v>34.519999999999996</v>
      </c>
      <c r="H43" s="32">
        <f>H32+H42</f>
        <v>21.549999999999997</v>
      </c>
      <c r="I43" s="32">
        <f>I32+I42</f>
        <v>118.92000000000002</v>
      </c>
      <c r="J43" s="32">
        <f>J32+J42</f>
        <v>790.43076194933326</v>
      </c>
      <c r="K43" s="32"/>
      <c r="L43" s="32">
        <f>L32+L42</f>
        <v>16.04</v>
      </c>
    </row>
    <row r="44" spans="1:12" ht="14.4" x14ac:dyDescent="0.3">
      <c r="A44" s="20">
        <v>1</v>
      </c>
      <c r="B44" s="21">
        <v>3</v>
      </c>
      <c r="C44" s="22" t="s">
        <v>19</v>
      </c>
      <c r="D44" s="5" t="s">
        <v>20</v>
      </c>
      <c r="E44" s="39"/>
      <c r="F44" s="40"/>
      <c r="G44" s="40"/>
      <c r="H44" s="40"/>
      <c r="I44" s="40"/>
      <c r="J44" s="40"/>
      <c r="K44" s="41"/>
      <c r="L44" s="40"/>
    </row>
    <row r="45" spans="1:12" ht="14.4" x14ac:dyDescent="0.3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 x14ac:dyDescent="0.3">
      <c r="A46" s="23"/>
      <c r="B46" s="15"/>
      <c r="C46" s="11"/>
      <c r="D46" s="7" t="s">
        <v>21</v>
      </c>
      <c r="E46" s="42"/>
      <c r="F46" s="43"/>
      <c r="G46" s="43"/>
      <c r="H46" s="43"/>
      <c r="I46" s="43"/>
      <c r="J46" s="43"/>
      <c r="K46" s="44"/>
      <c r="L46" s="43"/>
    </row>
    <row r="47" spans="1:12" ht="14.4" x14ac:dyDescent="0.3">
      <c r="A47" s="23"/>
      <c r="B47" s="15"/>
      <c r="C47" s="11"/>
      <c r="D47" s="7" t="s">
        <v>22</v>
      </c>
      <c r="E47" s="42"/>
      <c r="F47" s="43"/>
      <c r="G47" s="43"/>
      <c r="H47" s="43"/>
      <c r="I47" s="43"/>
      <c r="J47" s="43"/>
      <c r="K47" s="44"/>
      <c r="L47" s="43"/>
    </row>
    <row r="48" spans="1:12" ht="14.4" x14ac:dyDescent="0.3">
      <c r="A48" s="23"/>
      <c r="B48" s="15"/>
      <c r="C48" s="11"/>
      <c r="D48" s="7" t="s">
        <v>23</v>
      </c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 t="s">
        <v>32</v>
      </c>
      <c r="E51" s="9"/>
      <c r="F51" s="19">
        <f>SUM(F44:F50)</f>
        <v>0</v>
      </c>
      <c r="G51" s="19">
        <f>SUM(G44:G50)</f>
        <v>0</v>
      </c>
      <c r="H51" s="19">
        <f>SUM(H44:H50)</f>
        <v>0</v>
      </c>
      <c r="I51" s="19">
        <f>SUM(I44:I50)</f>
        <v>0</v>
      </c>
      <c r="J51" s="19">
        <f>SUM(J44:J50)</f>
        <v>0</v>
      </c>
      <c r="K51" s="25"/>
      <c r="L51" s="19">
        <f>SUM(L44:L50)</f>
        <v>0</v>
      </c>
    </row>
    <row r="52" spans="1:12" ht="26.4" x14ac:dyDescent="0.3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 t="s">
        <v>63</v>
      </c>
      <c r="F52" s="43">
        <v>60</v>
      </c>
      <c r="G52" s="43">
        <v>1.08</v>
      </c>
      <c r="H52" s="43">
        <v>3.73</v>
      </c>
      <c r="I52" s="43">
        <v>7.89</v>
      </c>
      <c r="J52" s="43">
        <v>68.63488447200001</v>
      </c>
      <c r="K52" s="57" t="s">
        <v>64</v>
      </c>
      <c r="L52" s="43">
        <v>0</v>
      </c>
    </row>
    <row r="53" spans="1:12" ht="14.4" x14ac:dyDescent="0.3">
      <c r="A53" s="23"/>
      <c r="B53" s="15"/>
      <c r="C53" s="11"/>
      <c r="D53" s="7" t="s">
        <v>26</v>
      </c>
      <c r="E53" s="42" t="s">
        <v>65</v>
      </c>
      <c r="F53" s="43">
        <v>215</v>
      </c>
      <c r="G53" s="43">
        <v>4.3</v>
      </c>
      <c r="H53" s="43">
        <v>6.5</v>
      </c>
      <c r="I53" s="43">
        <v>9.5500000000000007</v>
      </c>
      <c r="J53" s="43">
        <v>110.84966050310268</v>
      </c>
      <c r="K53" s="57" t="s">
        <v>66</v>
      </c>
      <c r="L53" s="43">
        <v>12.95</v>
      </c>
    </row>
    <row r="54" spans="1:12" ht="14.4" x14ac:dyDescent="0.3">
      <c r="A54" s="23"/>
      <c r="B54" s="15"/>
      <c r="C54" s="11"/>
      <c r="D54" s="7" t="s">
        <v>27</v>
      </c>
      <c r="E54" s="42" t="s">
        <v>67</v>
      </c>
      <c r="F54" s="43">
        <v>100</v>
      </c>
      <c r="G54" s="43">
        <v>14.05</v>
      </c>
      <c r="H54" s="43">
        <v>20.76</v>
      </c>
      <c r="I54" s="43">
        <v>10.83</v>
      </c>
      <c r="J54" s="43">
        <v>285.64926999999994</v>
      </c>
      <c r="K54" s="57" t="s">
        <v>68</v>
      </c>
      <c r="L54" s="43">
        <v>63.81</v>
      </c>
    </row>
    <row r="55" spans="1:12" ht="14.4" x14ac:dyDescent="0.3">
      <c r="A55" s="23"/>
      <c r="B55" s="15"/>
      <c r="C55" s="11"/>
      <c r="D55" s="7" t="s">
        <v>28</v>
      </c>
      <c r="E55" s="42" t="s">
        <v>69</v>
      </c>
      <c r="F55" s="43">
        <v>150</v>
      </c>
      <c r="G55" s="43">
        <v>3.78</v>
      </c>
      <c r="H55" s="43">
        <v>7.14</v>
      </c>
      <c r="I55" s="43">
        <v>39.6</v>
      </c>
      <c r="J55" s="43">
        <v>237.58650450000002</v>
      </c>
      <c r="K55" s="57" t="s">
        <v>70</v>
      </c>
      <c r="L55" s="43">
        <v>7.13</v>
      </c>
    </row>
    <row r="56" spans="1:12" ht="14.4" x14ac:dyDescent="0.3">
      <c r="A56" s="23"/>
      <c r="B56" s="15"/>
      <c r="C56" s="11"/>
      <c r="D56" s="7" t="s">
        <v>29</v>
      </c>
      <c r="E56" s="42" t="s">
        <v>71</v>
      </c>
      <c r="F56" s="43">
        <v>200</v>
      </c>
      <c r="G56" s="43">
        <v>0.16</v>
      </c>
      <c r="H56" s="43">
        <v>0.04</v>
      </c>
      <c r="I56" s="43">
        <v>12.2</v>
      </c>
      <c r="J56" s="43">
        <v>47.687819999999995</v>
      </c>
      <c r="K56" s="57" t="s">
        <v>72</v>
      </c>
      <c r="L56" s="43">
        <v>9.73</v>
      </c>
    </row>
    <row r="57" spans="1:12" ht="14.4" x14ac:dyDescent="0.3">
      <c r="A57" s="23"/>
      <c r="B57" s="15"/>
      <c r="C57" s="11"/>
      <c r="D57" s="7" t="s">
        <v>30</v>
      </c>
      <c r="E57" s="42" t="s">
        <v>51</v>
      </c>
      <c r="F57" s="43">
        <v>40</v>
      </c>
      <c r="G57" s="43">
        <v>3.08</v>
      </c>
      <c r="H57" s="43">
        <v>1.2</v>
      </c>
      <c r="I57" s="43">
        <v>21.32</v>
      </c>
      <c r="J57" s="43">
        <v>107.80799999999999</v>
      </c>
      <c r="K57" s="57" t="s">
        <v>50</v>
      </c>
      <c r="L57" s="43">
        <v>3.76</v>
      </c>
    </row>
    <row r="58" spans="1:12" ht="14.4" x14ac:dyDescent="0.3">
      <c r="A58" s="23"/>
      <c r="B58" s="15"/>
      <c r="C58" s="11"/>
      <c r="D58" s="7" t="s">
        <v>31</v>
      </c>
      <c r="E58" s="42" t="s">
        <v>52</v>
      </c>
      <c r="F58" s="43">
        <v>40</v>
      </c>
      <c r="G58" s="43">
        <v>2.64</v>
      </c>
      <c r="H58" s="43">
        <v>0.48</v>
      </c>
      <c r="I58" s="43">
        <v>16.68</v>
      </c>
      <c r="J58" s="43">
        <v>77.352000000000004</v>
      </c>
      <c r="K58" s="57" t="s">
        <v>50</v>
      </c>
      <c r="L58" s="43">
        <v>2.76</v>
      </c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32</v>
      </c>
      <c r="E61" s="9"/>
      <c r="F61" s="19">
        <f>SUM(F52:F60)</f>
        <v>805</v>
      </c>
      <c r="G61" s="19">
        <f>SUM(G52:G60)</f>
        <v>29.090000000000003</v>
      </c>
      <c r="H61" s="19">
        <f>SUM(H52:H60)</f>
        <v>39.85</v>
      </c>
      <c r="I61" s="19">
        <f>SUM(I52:I60)</f>
        <v>118.07000000000002</v>
      </c>
      <c r="J61" s="19">
        <f>SUM(J52:J60)</f>
        <v>935.56813947510261</v>
      </c>
      <c r="K61" s="25"/>
      <c r="L61" s="19">
        <f>SUM(L52:L60)</f>
        <v>100.14000000000001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805</v>
      </c>
      <c r="G62" s="32">
        <f>G51+G61</f>
        <v>29.090000000000003</v>
      </c>
      <c r="H62" s="32">
        <f>H51+H61</f>
        <v>39.85</v>
      </c>
      <c r="I62" s="32">
        <f>I51+I61</f>
        <v>118.07000000000002</v>
      </c>
      <c r="J62" s="32">
        <f>J51+J61</f>
        <v>935.56813947510261</v>
      </c>
      <c r="K62" s="32"/>
      <c r="L62" s="32">
        <f>L51+L61</f>
        <v>100.14000000000001</v>
      </c>
    </row>
    <row r="63" spans="1:12" ht="14.4" x14ac:dyDescent="0.3">
      <c r="A63" s="20">
        <v>1</v>
      </c>
      <c r="B63" s="21">
        <v>4</v>
      </c>
      <c r="C63" s="22" t="s">
        <v>19</v>
      </c>
      <c r="D63" s="5" t="s">
        <v>20</v>
      </c>
      <c r="E63" s="39"/>
      <c r="F63" s="40"/>
      <c r="G63" s="40"/>
      <c r="H63" s="40"/>
      <c r="I63" s="40"/>
      <c r="J63" s="40"/>
      <c r="K63" s="41"/>
      <c r="L63" s="40"/>
    </row>
    <row r="64" spans="1:12" ht="14.4" x14ac:dyDescent="0.3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 x14ac:dyDescent="0.3">
      <c r="A65" s="23"/>
      <c r="B65" s="15"/>
      <c r="C65" s="11"/>
      <c r="D65" s="7" t="s">
        <v>21</v>
      </c>
      <c r="E65" s="42"/>
      <c r="F65" s="43"/>
      <c r="G65" s="43"/>
      <c r="H65" s="43"/>
      <c r="I65" s="43"/>
      <c r="J65" s="43"/>
      <c r="K65" s="44"/>
      <c r="L65" s="43"/>
    </row>
    <row r="66" spans="1:12" ht="14.4" x14ac:dyDescent="0.3">
      <c r="A66" s="23"/>
      <c r="B66" s="15"/>
      <c r="C66" s="11"/>
      <c r="D66" s="7" t="s">
        <v>22</v>
      </c>
      <c r="E66" s="42"/>
      <c r="F66" s="43"/>
      <c r="G66" s="43"/>
      <c r="H66" s="43"/>
      <c r="I66" s="43"/>
      <c r="J66" s="43"/>
      <c r="K66" s="44"/>
      <c r="L66" s="43"/>
    </row>
    <row r="67" spans="1:12" ht="14.4" x14ac:dyDescent="0.3">
      <c r="A67" s="23"/>
      <c r="B67" s="15"/>
      <c r="C67" s="11"/>
      <c r="D67" s="7" t="s">
        <v>23</v>
      </c>
      <c r="E67" s="42"/>
      <c r="F67" s="43"/>
      <c r="G67" s="43"/>
      <c r="H67" s="43"/>
      <c r="I67" s="43"/>
      <c r="J67" s="43"/>
      <c r="K67" s="44"/>
      <c r="L67" s="43"/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32</v>
      </c>
      <c r="E70" s="9"/>
      <c r="F70" s="19">
        <f>SUM(F63:F69)</f>
        <v>0</v>
      </c>
      <c r="G70" s="19">
        <f>SUM(G63:G69)</f>
        <v>0</v>
      </c>
      <c r="H70" s="19">
        <f>SUM(H63:H69)</f>
        <v>0</v>
      </c>
      <c r="I70" s="19">
        <f>SUM(I63:I69)</f>
        <v>0</v>
      </c>
      <c r="J70" s="19">
        <f>SUM(J63:J69)</f>
        <v>0</v>
      </c>
      <c r="K70" s="25"/>
      <c r="L70" s="19">
        <f>SUM(L63:L69)</f>
        <v>0</v>
      </c>
    </row>
    <row r="71" spans="1:12" ht="14.4" x14ac:dyDescent="0.3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 t="s">
        <v>73</v>
      </c>
      <c r="F71" s="43">
        <v>60</v>
      </c>
      <c r="G71" s="43">
        <v>0.96</v>
      </c>
      <c r="H71" s="43">
        <v>3.27</v>
      </c>
      <c r="I71" s="43">
        <v>6.36</v>
      </c>
      <c r="J71" s="43">
        <v>56.729634674999986</v>
      </c>
      <c r="K71" s="57" t="s">
        <v>74</v>
      </c>
      <c r="L71" s="43">
        <v>11.81</v>
      </c>
    </row>
    <row r="72" spans="1:12" ht="14.4" x14ac:dyDescent="0.3">
      <c r="A72" s="23"/>
      <c r="B72" s="15"/>
      <c r="C72" s="11"/>
      <c r="D72" s="7" t="s">
        <v>26</v>
      </c>
      <c r="E72" s="42" t="s">
        <v>75</v>
      </c>
      <c r="F72" s="43">
        <v>200</v>
      </c>
      <c r="G72" s="43">
        <v>5.42</v>
      </c>
      <c r="H72" s="43">
        <v>8.52</v>
      </c>
      <c r="I72" s="43">
        <v>12.31</v>
      </c>
      <c r="J72" s="43">
        <v>144.95870400000001</v>
      </c>
      <c r="K72" s="57" t="s">
        <v>76</v>
      </c>
      <c r="L72" s="43">
        <v>11.54</v>
      </c>
    </row>
    <row r="73" spans="1:12" ht="14.4" x14ac:dyDescent="0.3">
      <c r="A73" s="23"/>
      <c r="B73" s="15"/>
      <c r="C73" s="11"/>
      <c r="D73" s="7" t="s">
        <v>27</v>
      </c>
      <c r="E73" s="42" t="s">
        <v>77</v>
      </c>
      <c r="F73" s="43">
        <v>100</v>
      </c>
      <c r="G73" s="43">
        <v>17.010000000000002</v>
      </c>
      <c r="H73" s="43">
        <v>3.61</v>
      </c>
      <c r="I73" s="43">
        <v>9.2899999999999991</v>
      </c>
      <c r="J73" s="43">
        <v>137.99190999999999</v>
      </c>
      <c r="K73" s="57" t="s">
        <v>78</v>
      </c>
      <c r="L73" s="43">
        <v>0</v>
      </c>
    </row>
    <row r="74" spans="1:12" ht="14.4" x14ac:dyDescent="0.3">
      <c r="A74" s="23"/>
      <c r="B74" s="15"/>
      <c r="C74" s="11"/>
      <c r="D74" s="7" t="s">
        <v>28</v>
      </c>
      <c r="E74" s="42" t="s">
        <v>79</v>
      </c>
      <c r="F74" s="43">
        <v>150</v>
      </c>
      <c r="G74" s="43">
        <v>3.67</v>
      </c>
      <c r="H74" s="43">
        <v>4.88</v>
      </c>
      <c r="I74" s="43">
        <v>16.86</v>
      </c>
      <c r="J74" s="43">
        <v>119.35845399999998</v>
      </c>
      <c r="K74" s="57" t="s">
        <v>68</v>
      </c>
      <c r="L74" s="43">
        <v>0</v>
      </c>
    </row>
    <row r="75" spans="1:12" ht="14.4" x14ac:dyDescent="0.3">
      <c r="A75" s="23"/>
      <c r="B75" s="15"/>
      <c r="C75" s="11"/>
      <c r="D75" s="7" t="s">
        <v>29</v>
      </c>
      <c r="E75" s="42" t="s">
        <v>80</v>
      </c>
      <c r="F75" s="43">
        <v>200</v>
      </c>
      <c r="G75" s="43">
        <v>0.19</v>
      </c>
      <c r="H75" s="43">
        <v>0.06</v>
      </c>
      <c r="I75" s="43">
        <v>13.15</v>
      </c>
      <c r="J75" s="43">
        <v>51.031200000000005</v>
      </c>
      <c r="K75" s="57" t="s">
        <v>68</v>
      </c>
      <c r="L75" s="43">
        <v>0</v>
      </c>
    </row>
    <row r="76" spans="1:12" ht="14.4" x14ac:dyDescent="0.3">
      <c r="A76" s="23"/>
      <c r="B76" s="15"/>
      <c r="C76" s="11"/>
      <c r="D76" s="7" t="s">
        <v>30</v>
      </c>
      <c r="E76" s="42" t="s">
        <v>51</v>
      </c>
      <c r="F76" s="43">
        <v>40</v>
      </c>
      <c r="G76" s="43">
        <v>3.08</v>
      </c>
      <c r="H76" s="43">
        <v>1.2</v>
      </c>
      <c r="I76" s="43">
        <v>21.32</v>
      </c>
      <c r="J76" s="43">
        <v>107.80799999999999</v>
      </c>
      <c r="K76" s="57" t="s">
        <v>50</v>
      </c>
      <c r="L76" s="43">
        <v>0</v>
      </c>
    </row>
    <row r="77" spans="1:12" ht="14.4" x14ac:dyDescent="0.3">
      <c r="A77" s="23"/>
      <c r="B77" s="15"/>
      <c r="C77" s="11"/>
      <c r="D77" s="7" t="s">
        <v>31</v>
      </c>
      <c r="E77" s="42" t="s">
        <v>52</v>
      </c>
      <c r="F77" s="43">
        <v>40</v>
      </c>
      <c r="G77" s="43">
        <v>2.64</v>
      </c>
      <c r="H77" s="43">
        <v>0.48</v>
      </c>
      <c r="I77" s="43">
        <v>16.68</v>
      </c>
      <c r="J77" s="43">
        <v>77.352000000000004</v>
      </c>
      <c r="K77" s="57" t="s">
        <v>50</v>
      </c>
      <c r="L77" s="43">
        <v>0</v>
      </c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32</v>
      </c>
      <c r="E80" s="9"/>
      <c r="F80" s="19">
        <f>SUM(F71:F79)</f>
        <v>790</v>
      </c>
      <c r="G80" s="19">
        <f>SUM(G71:G79)</f>
        <v>32.970000000000006</v>
      </c>
      <c r="H80" s="19">
        <f>SUM(H71:H79)</f>
        <v>22.019999999999996</v>
      </c>
      <c r="I80" s="19">
        <f>SUM(I71:I79)</f>
        <v>95.97</v>
      </c>
      <c r="J80" s="19">
        <f>SUM(J71:J79)</f>
        <v>695.22990267500006</v>
      </c>
      <c r="K80" s="25"/>
      <c r="L80" s="19">
        <f>SUM(L71:L79)</f>
        <v>23.35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790</v>
      </c>
      <c r="G81" s="32">
        <f>G70+G80</f>
        <v>32.970000000000006</v>
      </c>
      <c r="H81" s="32">
        <f>H70+H80</f>
        <v>22.019999999999996</v>
      </c>
      <c r="I81" s="32">
        <f>I70+I80</f>
        <v>95.97</v>
      </c>
      <c r="J81" s="32">
        <f>J70+J80</f>
        <v>695.22990267500006</v>
      </c>
      <c r="K81" s="32"/>
      <c r="L81" s="32">
        <f>L70+L80</f>
        <v>23.35</v>
      </c>
    </row>
    <row r="82" spans="1:12" ht="14.4" x14ac:dyDescent="0.3">
      <c r="A82" s="20">
        <v>1</v>
      </c>
      <c r="B82" s="21">
        <v>5</v>
      </c>
      <c r="C82" s="22" t="s">
        <v>19</v>
      </c>
      <c r="D82" s="5" t="s">
        <v>20</v>
      </c>
      <c r="E82" s="39"/>
      <c r="F82" s="40"/>
      <c r="G82" s="40"/>
      <c r="H82" s="40"/>
      <c r="I82" s="40"/>
      <c r="J82" s="40"/>
      <c r="K82" s="41"/>
      <c r="L82" s="40"/>
    </row>
    <row r="83" spans="1:12" ht="14.4" x14ac:dyDescent="0.3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4" x14ac:dyDescent="0.3">
      <c r="A84" s="23"/>
      <c r="B84" s="15"/>
      <c r="C84" s="11"/>
      <c r="D84" s="7" t="s">
        <v>21</v>
      </c>
      <c r="E84" s="42"/>
      <c r="F84" s="43"/>
      <c r="G84" s="43"/>
      <c r="H84" s="43"/>
      <c r="I84" s="43"/>
      <c r="J84" s="43"/>
      <c r="K84" s="44"/>
      <c r="L84" s="43"/>
    </row>
    <row r="85" spans="1:12" ht="14.4" x14ac:dyDescent="0.3">
      <c r="A85" s="23"/>
      <c r="B85" s="15"/>
      <c r="C85" s="11"/>
      <c r="D85" s="7" t="s">
        <v>22</v>
      </c>
      <c r="E85" s="42"/>
      <c r="F85" s="43"/>
      <c r="G85" s="43"/>
      <c r="H85" s="43"/>
      <c r="I85" s="43"/>
      <c r="J85" s="43"/>
      <c r="K85" s="44"/>
      <c r="L85" s="43"/>
    </row>
    <row r="86" spans="1:12" ht="14.4" x14ac:dyDescent="0.3">
      <c r="A86" s="23"/>
      <c r="B86" s="15"/>
      <c r="C86" s="11"/>
      <c r="D86" s="7" t="s">
        <v>23</v>
      </c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32</v>
      </c>
      <c r="E89" s="9"/>
      <c r="F89" s="19">
        <f>SUM(F82:F88)</f>
        <v>0</v>
      </c>
      <c r="G89" s="19">
        <f>SUM(G82:G88)</f>
        <v>0</v>
      </c>
      <c r="H89" s="19">
        <f>SUM(H82:H88)</f>
        <v>0</v>
      </c>
      <c r="I89" s="19">
        <f>SUM(I82:I88)</f>
        <v>0</v>
      </c>
      <c r="J89" s="19">
        <f>SUM(J82:J88)</f>
        <v>0</v>
      </c>
      <c r="K89" s="25"/>
      <c r="L89" s="19">
        <f>SUM(L82:L88)</f>
        <v>0</v>
      </c>
    </row>
    <row r="90" spans="1:12" ht="14.4" x14ac:dyDescent="0.3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 t="s">
        <v>81</v>
      </c>
      <c r="F90" s="43">
        <v>60</v>
      </c>
      <c r="G90" s="43">
        <v>2.86</v>
      </c>
      <c r="H90" s="43">
        <v>4.7</v>
      </c>
      <c r="I90" s="43">
        <v>7.13</v>
      </c>
      <c r="J90" s="43">
        <v>81.835496231999997</v>
      </c>
      <c r="K90" s="57" t="s">
        <v>82</v>
      </c>
      <c r="L90" s="43">
        <v>2.96</v>
      </c>
    </row>
    <row r="91" spans="1:12" ht="14.4" x14ac:dyDescent="0.3">
      <c r="A91" s="23"/>
      <c r="B91" s="15"/>
      <c r="C91" s="11"/>
      <c r="D91" s="7" t="s">
        <v>26</v>
      </c>
      <c r="E91" s="42" t="s">
        <v>83</v>
      </c>
      <c r="F91" s="43">
        <v>215</v>
      </c>
      <c r="G91" s="43">
        <v>4.51</v>
      </c>
      <c r="H91" s="43">
        <v>6.93</v>
      </c>
      <c r="I91" s="43">
        <v>12.71</v>
      </c>
      <c r="J91" s="43">
        <v>129.42391999471698</v>
      </c>
      <c r="K91" s="57" t="s">
        <v>84</v>
      </c>
      <c r="L91" s="43">
        <v>21.38</v>
      </c>
    </row>
    <row r="92" spans="1:12" ht="14.4" x14ac:dyDescent="0.3">
      <c r="A92" s="23"/>
      <c r="B92" s="15"/>
      <c r="C92" s="11"/>
      <c r="D92" s="7" t="s">
        <v>27</v>
      </c>
      <c r="E92" s="42" t="s">
        <v>85</v>
      </c>
      <c r="F92" s="43">
        <v>100</v>
      </c>
      <c r="G92" s="43">
        <v>12.85</v>
      </c>
      <c r="H92" s="43">
        <v>15.41</v>
      </c>
      <c r="I92" s="43">
        <v>11.92</v>
      </c>
      <c r="J92" s="43">
        <v>236.43378999999996</v>
      </c>
      <c r="K92" s="57" t="s">
        <v>68</v>
      </c>
      <c r="L92" s="43">
        <v>41.33</v>
      </c>
    </row>
    <row r="93" spans="1:12" ht="14.4" x14ac:dyDescent="0.3">
      <c r="A93" s="23"/>
      <c r="B93" s="15"/>
      <c r="C93" s="11"/>
      <c r="D93" s="7" t="s">
        <v>28</v>
      </c>
      <c r="E93" s="42" t="s">
        <v>86</v>
      </c>
      <c r="F93" s="43">
        <v>150</v>
      </c>
      <c r="G93" s="43">
        <v>9.15</v>
      </c>
      <c r="H93" s="43">
        <v>2.74</v>
      </c>
      <c r="I93" s="43">
        <v>28.07</v>
      </c>
      <c r="J93" s="43">
        <v>164.05436699999998</v>
      </c>
      <c r="K93" s="57" t="s">
        <v>87</v>
      </c>
      <c r="L93" s="43">
        <v>0</v>
      </c>
    </row>
    <row r="94" spans="1:12" ht="14.4" x14ac:dyDescent="0.3">
      <c r="A94" s="23"/>
      <c r="B94" s="15"/>
      <c r="C94" s="11"/>
      <c r="D94" s="7" t="s">
        <v>29</v>
      </c>
      <c r="E94" s="42" t="s">
        <v>88</v>
      </c>
      <c r="F94" s="43">
        <v>200</v>
      </c>
      <c r="G94" s="43">
        <v>0</v>
      </c>
      <c r="H94" s="43">
        <v>0</v>
      </c>
      <c r="I94" s="43">
        <v>22.33</v>
      </c>
      <c r="J94" s="43">
        <v>91.532499999999985</v>
      </c>
      <c r="K94" s="57" t="s">
        <v>50</v>
      </c>
      <c r="L94" s="43">
        <v>0</v>
      </c>
    </row>
    <row r="95" spans="1:12" ht="14.4" x14ac:dyDescent="0.3">
      <c r="A95" s="23"/>
      <c r="B95" s="15"/>
      <c r="C95" s="11"/>
      <c r="D95" s="7" t="s">
        <v>30</v>
      </c>
      <c r="E95" s="42" t="s">
        <v>51</v>
      </c>
      <c r="F95" s="43">
        <v>40</v>
      </c>
      <c r="G95" s="43">
        <v>3.08</v>
      </c>
      <c r="H95" s="43">
        <v>1.2</v>
      </c>
      <c r="I95" s="43">
        <v>21.32</v>
      </c>
      <c r="J95" s="43">
        <v>107.80799999999999</v>
      </c>
      <c r="K95" s="57" t="s">
        <v>50</v>
      </c>
      <c r="L95" s="43">
        <v>0</v>
      </c>
    </row>
    <row r="96" spans="1:12" ht="14.4" x14ac:dyDescent="0.3">
      <c r="A96" s="23"/>
      <c r="B96" s="15"/>
      <c r="C96" s="11"/>
      <c r="D96" s="7" t="s">
        <v>31</v>
      </c>
      <c r="E96" s="42" t="s">
        <v>52</v>
      </c>
      <c r="F96" s="43">
        <v>40</v>
      </c>
      <c r="G96" s="43">
        <v>2.64</v>
      </c>
      <c r="H96" s="43">
        <v>0.48</v>
      </c>
      <c r="I96" s="43">
        <v>16.68</v>
      </c>
      <c r="J96" s="43">
        <v>77.352000000000004</v>
      </c>
      <c r="K96" s="57" t="s">
        <v>50</v>
      </c>
      <c r="L96" s="43">
        <v>0</v>
      </c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32</v>
      </c>
      <c r="E99" s="9"/>
      <c r="F99" s="19">
        <f>SUM(F90:F98)</f>
        <v>805</v>
      </c>
      <c r="G99" s="19">
        <f>SUM(G90:G98)</f>
        <v>35.089999999999996</v>
      </c>
      <c r="H99" s="19">
        <f>SUM(H90:H98)</f>
        <v>31.46</v>
      </c>
      <c r="I99" s="19">
        <f>SUM(I90:I98)</f>
        <v>120.16</v>
      </c>
      <c r="J99" s="19">
        <f>SUM(J90:J98)</f>
        <v>888.44007322671689</v>
      </c>
      <c r="K99" s="25"/>
      <c r="L99" s="19">
        <f>SUM(L90:L98)</f>
        <v>65.67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805</v>
      </c>
      <c r="G100" s="32">
        <f>G89+G99</f>
        <v>35.089999999999996</v>
      </c>
      <c r="H100" s="32">
        <f>H89+H99</f>
        <v>31.46</v>
      </c>
      <c r="I100" s="32">
        <f>I89+I99</f>
        <v>120.16</v>
      </c>
      <c r="J100" s="32">
        <f>J89+J99</f>
        <v>888.44007322671689</v>
      </c>
      <c r="K100" s="32"/>
      <c r="L100" s="32">
        <f>L89+L99</f>
        <v>65.67</v>
      </c>
    </row>
    <row r="101" spans="1:12" ht="14.4" x14ac:dyDescent="0.3">
      <c r="A101" s="20">
        <v>2</v>
      </c>
      <c r="B101" s="21">
        <v>1</v>
      </c>
      <c r="C101" s="22" t="s">
        <v>19</v>
      </c>
      <c r="D101" s="5" t="s">
        <v>20</v>
      </c>
      <c r="E101" s="39"/>
      <c r="F101" s="40"/>
      <c r="G101" s="40"/>
      <c r="H101" s="40"/>
      <c r="I101" s="40"/>
      <c r="J101" s="40"/>
      <c r="K101" s="41"/>
      <c r="L101" s="40"/>
    </row>
    <row r="102" spans="1:12" ht="14.4" x14ac:dyDescent="0.3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 x14ac:dyDescent="0.3">
      <c r="A103" s="23"/>
      <c r="B103" s="15"/>
      <c r="C103" s="11"/>
      <c r="D103" s="7" t="s">
        <v>21</v>
      </c>
      <c r="E103" s="42"/>
      <c r="F103" s="43"/>
      <c r="G103" s="43"/>
      <c r="H103" s="43"/>
      <c r="I103" s="43"/>
      <c r="J103" s="43"/>
      <c r="K103" s="44"/>
      <c r="L103" s="43"/>
    </row>
    <row r="104" spans="1:12" ht="14.4" x14ac:dyDescent="0.3">
      <c r="A104" s="23"/>
      <c r="B104" s="15"/>
      <c r="C104" s="11"/>
      <c r="D104" s="7" t="s">
        <v>22</v>
      </c>
      <c r="E104" s="42"/>
      <c r="F104" s="43"/>
      <c r="G104" s="43"/>
      <c r="H104" s="43"/>
      <c r="I104" s="43"/>
      <c r="J104" s="43"/>
      <c r="K104" s="44"/>
      <c r="L104" s="43"/>
    </row>
    <row r="105" spans="1:12" ht="14.4" x14ac:dyDescent="0.3">
      <c r="A105" s="23"/>
      <c r="B105" s="15"/>
      <c r="C105" s="11"/>
      <c r="D105" s="7" t="s">
        <v>23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32</v>
      </c>
      <c r="E108" s="9"/>
      <c r="F108" s="19">
        <f>SUM(F101:F107)</f>
        <v>0</v>
      </c>
      <c r="G108" s="19">
        <f>SUM(G101:G107)</f>
        <v>0</v>
      </c>
      <c r="H108" s="19">
        <f>SUM(H101:H107)</f>
        <v>0</v>
      </c>
      <c r="I108" s="19">
        <f>SUM(I101:I107)</f>
        <v>0</v>
      </c>
      <c r="J108" s="19">
        <f>SUM(J101:J107)</f>
        <v>0</v>
      </c>
      <c r="K108" s="25"/>
      <c r="L108" s="19">
        <f>SUM(L101:L107)</f>
        <v>0</v>
      </c>
    </row>
    <row r="109" spans="1:12" ht="26.4" x14ac:dyDescent="0.3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 t="s">
        <v>89</v>
      </c>
      <c r="F109" s="43">
        <v>60</v>
      </c>
      <c r="G109" s="43">
        <v>0.98</v>
      </c>
      <c r="H109" s="43">
        <v>3.61</v>
      </c>
      <c r="I109" s="43">
        <v>6</v>
      </c>
      <c r="J109" s="43">
        <v>58.148319599999994</v>
      </c>
      <c r="K109" s="57" t="s">
        <v>90</v>
      </c>
      <c r="L109" s="43">
        <v>0</v>
      </c>
    </row>
    <row r="110" spans="1:12" ht="14.4" x14ac:dyDescent="0.3">
      <c r="A110" s="23"/>
      <c r="B110" s="15"/>
      <c r="C110" s="11"/>
      <c r="D110" s="7" t="s">
        <v>26</v>
      </c>
      <c r="E110" s="42" t="s">
        <v>91</v>
      </c>
      <c r="F110" s="43">
        <v>200</v>
      </c>
      <c r="G110" s="43">
        <v>7.78</v>
      </c>
      <c r="H110" s="43">
        <v>3.87</v>
      </c>
      <c r="I110" s="43">
        <v>11.52</v>
      </c>
      <c r="J110" s="43">
        <v>110.88367999999998</v>
      </c>
      <c r="K110" s="57" t="s">
        <v>92</v>
      </c>
      <c r="L110" s="43">
        <v>0</v>
      </c>
    </row>
    <row r="111" spans="1:12" ht="14.4" x14ac:dyDescent="0.3">
      <c r="A111" s="23"/>
      <c r="B111" s="15"/>
      <c r="C111" s="11"/>
      <c r="D111" s="7" t="s">
        <v>27</v>
      </c>
      <c r="E111" s="42" t="s">
        <v>93</v>
      </c>
      <c r="F111" s="43">
        <v>100</v>
      </c>
      <c r="G111" s="43">
        <v>16.55</v>
      </c>
      <c r="H111" s="43">
        <v>17.41</v>
      </c>
      <c r="I111" s="43">
        <v>8.93</v>
      </c>
      <c r="J111" s="43">
        <v>256.60690000000005</v>
      </c>
      <c r="K111" s="57" t="s">
        <v>94</v>
      </c>
      <c r="L111" s="43">
        <v>0</v>
      </c>
    </row>
    <row r="112" spans="1:12" ht="14.4" x14ac:dyDescent="0.3">
      <c r="A112" s="23"/>
      <c r="B112" s="15"/>
      <c r="C112" s="11"/>
      <c r="D112" s="7" t="s">
        <v>28</v>
      </c>
      <c r="E112" s="42" t="s">
        <v>47</v>
      </c>
      <c r="F112" s="43">
        <v>150</v>
      </c>
      <c r="G112" s="43">
        <v>5.3</v>
      </c>
      <c r="H112" s="43">
        <v>2.98</v>
      </c>
      <c r="I112" s="43">
        <v>34.11</v>
      </c>
      <c r="J112" s="43">
        <v>183.94017449999998</v>
      </c>
      <c r="K112" s="57" t="s">
        <v>48</v>
      </c>
      <c r="L112" s="43">
        <v>0</v>
      </c>
    </row>
    <row r="113" spans="1:12" ht="14.4" x14ac:dyDescent="0.3">
      <c r="A113" s="23"/>
      <c r="B113" s="15"/>
      <c r="C113" s="11"/>
      <c r="D113" s="7" t="s">
        <v>29</v>
      </c>
      <c r="E113" s="42" t="s">
        <v>49</v>
      </c>
      <c r="F113" s="43">
        <v>200</v>
      </c>
      <c r="G113" s="43">
        <v>0</v>
      </c>
      <c r="H113" s="43">
        <v>0</v>
      </c>
      <c r="I113" s="43">
        <v>18.95</v>
      </c>
      <c r="J113" s="43">
        <v>70.710400000000007</v>
      </c>
      <c r="K113" s="57" t="s">
        <v>50</v>
      </c>
      <c r="L113" s="43">
        <v>0</v>
      </c>
    </row>
    <row r="114" spans="1:12" ht="14.4" x14ac:dyDescent="0.3">
      <c r="A114" s="23"/>
      <c r="B114" s="15"/>
      <c r="C114" s="11"/>
      <c r="D114" s="7" t="s">
        <v>30</v>
      </c>
      <c r="E114" s="42" t="s">
        <v>51</v>
      </c>
      <c r="F114" s="43">
        <v>40</v>
      </c>
      <c r="G114" s="43">
        <v>3.08</v>
      </c>
      <c r="H114" s="43">
        <v>1.2</v>
      </c>
      <c r="I114" s="43">
        <v>21.32</v>
      </c>
      <c r="J114" s="43">
        <v>107.80799999999999</v>
      </c>
      <c r="K114" s="57" t="s">
        <v>50</v>
      </c>
      <c r="L114" s="43">
        <v>0</v>
      </c>
    </row>
    <row r="115" spans="1:12" ht="14.4" x14ac:dyDescent="0.3">
      <c r="A115" s="23"/>
      <c r="B115" s="15"/>
      <c r="C115" s="11"/>
      <c r="D115" s="7" t="s">
        <v>31</v>
      </c>
      <c r="E115" s="42" t="s">
        <v>52</v>
      </c>
      <c r="F115" s="43">
        <v>40</v>
      </c>
      <c r="G115" s="43">
        <v>2.64</v>
      </c>
      <c r="H115" s="43">
        <v>0.48</v>
      </c>
      <c r="I115" s="43">
        <v>16.68</v>
      </c>
      <c r="J115" s="43">
        <v>77.352000000000004</v>
      </c>
      <c r="K115" s="57" t="s">
        <v>50</v>
      </c>
      <c r="L115" s="43">
        <v>0</v>
      </c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32</v>
      </c>
      <c r="E118" s="9"/>
      <c r="F118" s="19">
        <f>SUM(F109:F117)</f>
        <v>790</v>
      </c>
      <c r="G118" s="19">
        <f>SUM(G109:G117)</f>
        <v>36.330000000000005</v>
      </c>
      <c r="H118" s="19">
        <f>SUM(H109:H117)</f>
        <v>29.55</v>
      </c>
      <c r="I118" s="19">
        <f>SUM(I109:I117)</f>
        <v>117.51000000000002</v>
      </c>
      <c r="J118" s="19">
        <f>SUM(J109:J117)</f>
        <v>865.44947410000009</v>
      </c>
      <c r="K118" s="25"/>
      <c r="L118" s="19">
        <f>SUM(L109:L117)</f>
        <v>0</v>
      </c>
    </row>
    <row r="119" spans="1:12" ht="15" thickBot="1" x14ac:dyDescent="0.3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790</v>
      </c>
      <c r="G119" s="32">
        <f>G108+G118</f>
        <v>36.330000000000005</v>
      </c>
      <c r="H119" s="32">
        <f>H108+H118</f>
        <v>29.55</v>
      </c>
      <c r="I119" s="32">
        <f>I108+I118</f>
        <v>117.51000000000002</v>
      </c>
      <c r="J119" s="32">
        <f>J108+J118</f>
        <v>865.44947410000009</v>
      </c>
      <c r="K119" s="32"/>
      <c r="L119" s="32">
        <f>L108+L118</f>
        <v>0</v>
      </c>
    </row>
    <row r="120" spans="1:12" ht="14.4" x14ac:dyDescent="0.3">
      <c r="A120" s="14">
        <v>2</v>
      </c>
      <c r="B120" s="15">
        <v>2</v>
      </c>
      <c r="C120" s="22" t="s">
        <v>19</v>
      </c>
      <c r="D120" s="5" t="s">
        <v>20</v>
      </c>
      <c r="E120" s="39"/>
      <c r="F120" s="40"/>
      <c r="G120" s="40"/>
      <c r="H120" s="40"/>
      <c r="I120" s="40"/>
      <c r="J120" s="40"/>
      <c r="K120" s="41"/>
      <c r="L120" s="40"/>
    </row>
    <row r="121" spans="1:12" ht="14.4" x14ac:dyDescent="0.3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4" x14ac:dyDescent="0.3">
      <c r="A122" s="14"/>
      <c r="B122" s="15"/>
      <c r="C122" s="11"/>
      <c r="D122" s="7" t="s">
        <v>21</v>
      </c>
      <c r="E122" s="42"/>
      <c r="F122" s="43"/>
      <c r="G122" s="43"/>
      <c r="H122" s="43"/>
      <c r="I122" s="43"/>
      <c r="J122" s="43"/>
      <c r="K122" s="44"/>
      <c r="L122" s="43"/>
    </row>
    <row r="123" spans="1:12" ht="14.4" x14ac:dyDescent="0.3">
      <c r="A123" s="14"/>
      <c r="B123" s="15"/>
      <c r="C123" s="11"/>
      <c r="D123" s="7" t="s">
        <v>22</v>
      </c>
      <c r="E123" s="42"/>
      <c r="F123" s="43"/>
      <c r="G123" s="43"/>
      <c r="H123" s="43"/>
      <c r="I123" s="43"/>
      <c r="J123" s="43"/>
      <c r="K123" s="44"/>
      <c r="L123" s="43"/>
    </row>
    <row r="124" spans="1:12" ht="14.4" x14ac:dyDescent="0.3">
      <c r="A124" s="14"/>
      <c r="B124" s="15"/>
      <c r="C124" s="11"/>
      <c r="D124" s="7" t="s">
        <v>23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32</v>
      </c>
      <c r="E127" s="9"/>
      <c r="F127" s="19">
        <f>SUM(F120:F126)</f>
        <v>0</v>
      </c>
      <c r="G127" s="19">
        <f>SUM(G120:G126)</f>
        <v>0</v>
      </c>
      <c r="H127" s="19">
        <f>SUM(H120:H126)</f>
        <v>0</v>
      </c>
      <c r="I127" s="19">
        <f>SUM(I120:I126)</f>
        <v>0</v>
      </c>
      <c r="J127" s="19">
        <f>SUM(J120:J126)</f>
        <v>0</v>
      </c>
      <c r="K127" s="25"/>
      <c r="L127" s="19">
        <f>SUM(L120:L126)</f>
        <v>0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 t="s">
        <v>73</v>
      </c>
      <c r="F128" s="43">
        <v>60</v>
      </c>
      <c r="G128" s="43">
        <v>0.96</v>
      </c>
      <c r="H128" s="43">
        <v>3.27</v>
      </c>
      <c r="I128" s="43">
        <v>6.36</v>
      </c>
      <c r="J128" s="43">
        <v>56.729634674999986</v>
      </c>
      <c r="K128" s="57" t="s">
        <v>74</v>
      </c>
      <c r="L128" s="43">
        <v>0</v>
      </c>
    </row>
    <row r="129" spans="1:12" ht="14.4" x14ac:dyDescent="0.3">
      <c r="A129" s="14"/>
      <c r="B129" s="15"/>
      <c r="C129" s="11"/>
      <c r="D129" s="7" t="s">
        <v>26</v>
      </c>
      <c r="E129" s="42" t="s">
        <v>95</v>
      </c>
      <c r="F129" s="43">
        <v>215</v>
      </c>
      <c r="G129" s="43">
        <v>7.31</v>
      </c>
      <c r="H129" s="43">
        <v>7.18</v>
      </c>
      <c r="I129" s="43">
        <v>19.72</v>
      </c>
      <c r="J129" s="43">
        <v>168.34907088301887</v>
      </c>
      <c r="K129" s="57" t="s">
        <v>96</v>
      </c>
      <c r="L129" s="43">
        <v>11.99</v>
      </c>
    </row>
    <row r="130" spans="1:12" ht="14.4" x14ac:dyDescent="0.3">
      <c r="A130" s="14"/>
      <c r="B130" s="15"/>
      <c r="C130" s="11"/>
      <c r="D130" s="7" t="s">
        <v>27</v>
      </c>
      <c r="E130" s="42" t="s">
        <v>97</v>
      </c>
      <c r="F130" s="43">
        <v>100</v>
      </c>
      <c r="G130" s="43">
        <v>11.07</v>
      </c>
      <c r="H130" s="43">
        <v>9.82</v>
      </c>
      <c r="I130" s="43">
        <v>6.6</v>
      </c>
      <c r="J130" s="43">
        <v>155.5736</v>
      </c>
      <c r="K130" s="57" t="s">
        <v>98</v>
      </c>
      <c r="L130" s="43">
        <v>0</v>
      </c>
    </row>
    <row r="131" spans="1:12" ht="14.4" x14ac:dyDescent="0.3">
      <c r="A131" s="14"/>
      <c r="B131" s="15"/>
      <c r="C131" s="11"/>
      <c r="D131" s="7" t="s">
        <v>28</v>
      </c>
      <c r="E131" s="42" t="s">
        <v>99</v>
      </c>
      <c r="F131" s="43">
        <v>150</v>
      </c>
      <c r="G131" s="43">
        <v>3.63</v>
      </c>
      <c r="H131" s="43">
        <v>3.18</v>
      </c>
      <c r="I131" s="43">
        <v>38.26</v>
      </c>
      <c r="J131" s="43">
        <v>196.7474775</v>
      </c>
      <c r="K131" s="57" t="s">
        <v>100</v>
      </c>
      <c r="L131" s="43">
        <v>0</v>
      </c>
    </row>
    <row r="132" spans="1:12" ht="14.4" x14ac:dyDescent="0.3">
      <c r="A132" s="14"/>
      <c r="B132" s="15"/>
      <c r="C132" s="11"/>
      <c r="D132" s="7" t="s">
        <v>29</v>
      </c>
      <c r="E132" s="42" t="s">
        <v>61</v>
      </c>
      <c r="F132" s="43">
        <v>200</v>
      </c>
      <c r="G132" s="43">
        <v>0.5</v>
      </c>
      <c r="H132" s="43">
        <v>0.21</v>
      </c>
      <c r="I132" s="43">
        <v>25.05</v>
      </c>
      <c r="J132" s="43">
        <v>95.601089999999985</v>
      </c>
      <c r="K132" s="57" t="s">
        <v>62</v>
      </c>
      <c r="L132" s="43">
        <v>0</v>
      </c>
    </row>
    <row r="133" spans="1:12" ht="14.4" x14ac:dyDescent="0.3">
      <c r="A133" s="14"/>
      <c r="B133" s="15"/>
      <c r="C133" s="11"/>
      <c r="D133" s="7" t="s">
        <v>30</v>
      </c>
      <c r="E133" s="42" t="s">
        <v>51</v>
      </c>
      <c r="F133" s="43">
        <v>40</v>
      </c>
      <c r="G133" s="43">
        <v>3.08</v>
      </c>
      <c r="H133" s="43">
        <v>1.2</v>
      </c>
      <c r="I133" s="43">
        <v>21.32</v>
      </c>
      <c r="J133" s="43">
        <v>107.80799999999999</v>
      </c>
      <c r="K133" s="57" t="s">
        <v>50</v>
      </c>
      <c r="L133" s="43">
        <v>0</v>
      </c>
    </row>
    <row r="134" spans="1:12" ht="14.4" x14ac:dyDescent="0.3">
      <c r="A134" s="14"/>
      <c r="B134" s="15"/>
      <c r="C134" s="11"/>
      <c r="D134" s="7" t="s">
        <v>31</v>
      </c>
      <c r="E134" s="42" t="s">
        <v>52</v>
      </c>
      <c r="F134" s="43">
        <v>40</v>
      </c>
      <c r="G134" s="43">
        <v>2.64</v>
      </c>
      <c r="H134" s="43">
        <v>0.48</v>
      </c>
      <c r="I134" s="43">
        <v>16.68</v>
      </c>
      <c r="J134" s="43">
        <v>77.352000000000004</v>
      </c>
      <c r="K134" s="57" t="s">
        <v>50</v>
      </c>
      <c r="L134" s="43">
        <v>0</v>
      </c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32</v>
      </c>
      <c r="E137" s="9"/>
      <c r="F137" s="19">
        <f>SUM(F128:F136)</f>
        <v>805</v>
      </c>
      <c r="G137" s="19">
        <f>SUM(G128:G136)</f>
        <v>29.189999999999998</v>
      </c>
      <c r="H137" s="19">
        <f>SUM(H128:H136)</f>
        <v>25.34</v>
      </c>
      <c r="I137" s="19">
        <f>SUM(I128:I136)</f>
        <v>133.99</v>
      </c>
      <c r="J137" s="19">
        <f>SUM(J128:J136)</f>
        <v>858.16087305801875</v>
      </c>
      <c r="K137" s="25"/>
      <c r="L137" s="19">
        <f>SUM(L128:L136)</f>
        <v>11.99</v>
      </c>
    </row>
    <row r="138" spans="1:12" ht="15" thickBot="1" x14ac:dyDescent="0.3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805</v>
      </c>
      <c r="G138" s="32">
        <f>G127+G137</f>
        <v>29.189999999999998</v>
      </c>
      <c r="H138" s="32">
        <f>H127+H137</f>
        <v>25.34</v>
      </c>
      <c r="I138" s="32">
        <f>I127+I137</f>
        <v>133.99</v>
      </c>
      <c r="J138" s="32">
        <f>J127+J137</f>
        <v>858.16087305801875</v>
      </c>
      <c r="K138" s="32"/>
      <c r="L138" s="32">
        <f>L127+L137</f>
        <v>11.99</v>
      </c>
    </row>
    <row r="139" spans="1:12" ht="14.4" x14ac:dyDescent="0.3">
      <c r="A139" s="20">
        <v>2</v>
      </c>
      <c r="B139" s="21">
        <v>3</v>
      </c>
      <c r="C139" s="22" t="s">
        <v>19</v>
      </c>
      <c r="D139" s="5" t="s">
        <v>20</v>
      </c>
      <c r="E139" s="39"/>
      <c r="F139" s="40"/>
      <c r="G139" s="40"/>
      <c r="H139" s="40"/>
      <c r="I139" s="40"/>
      <c r="J139" s="40"/>
      <c r="K139" s="41"/>
      <c r="L139" s="40"/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 x14ac:dyDescent="0.3">
      <c r="A141" s="23"/>
      <c r="B141" s="15"/>
      <c r="C141" s="11"/>
      <c r="D141" s="7" t="s">
        <v>21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3">
      <c r="A142" s="23"/>
      <c r="B142" s="15"/>
      <c r="C142" s="11"/>
      <c r="D142" s="7" t="s">
        <v>22</v>
      </c>
      <c r="E142" s="42"/>
      <c r="F142" s="43"/>
      <c r="G142" s="43"/>
      <c r="H142" s="43"/>
      <c r="I142" s="43"/>
      <c r="J142" s="43"/>
      <c r="K142" s="44"/>
      <c r="L142" s="43"/>
    </row>
    <row r="143" spans="1:12" ht="14.4" x14ac:dyDescent="0.3">
      <c r="A143" s="23"/>
      <c r="B143" s="15"/>
      <c r="C143" s="11"/>
      <c r="D143" s="7" t="s">
        <v>23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32</v>
      </c>
      <c r="E146" s="9"/>
      <c r="F146" s="19">
        <f>SUM(F139:F145)</f>
        <v>0</v>
      </c>
      <c r="G146" s="19">
        <f>SUM(G139:G145)</f>
        <v>0</v>
      </c>
      <c r="H146" s="19">
        <f>SUM(H139:H145)</f>
        <v>0</v>
      </c>
      <c r="I146" s="19">
        <f>SUM(I139:I145)</f>
        <v>0</v>
      </c>
      <c r="J146" s="19">
        <f>SUM(J139:J145)</f>
        <v>0</v>
      </c>
      <c r="K146" s="25"/>
      <c r="L146" s="19">
        <f>SUM(L139:L145)</f>
        <v>0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 t="s">
        <v>101</v>
      </c>
      <c r="F147" s="43">
        <v>60</v>
      </c>
      <c r="G147" s="43">
        <v>5.95</v>
      </c>
      <c r="H147" s="43">
        <v>5.64</v>
      </c>
      <c r="I147" s="43">
        <v>3.13</v>
      </c>
      <c r="J147" s="43">
        <v>84.711513599999989</v>
      </c>
      <c r="K147" s="57" t="s">
        <v>68</v>
      </c>
      <c r="L147" s="43">
        <v>11.73</v>
      </c>
    </row>
    <row r="148" spans="1:12" ht="14.4" x14ac:dyDescent="0.3">
      <c r="A148" s="23"/>
      <c r="B148" s="15"/>
      <c r="C148" s="11"/>
      <c r="D148" s="7" t="s">
        <v>26</v>
      </c>
      <c r="E148" s="42" t="s">
        <v>65</v>
      </c>
      <c r="F148" s="43">
        <v>200</v>
      </c>
      <c r="G148" s="43">
        <v>1.7</v>
      </c>
      <c r="H148" s="43">
        <v>4.38</v>
      </c>
      <c r="I148" s="43">
        <v>10.17</v>
      </c>
      <c r="J148" s="43">
        <v>83.606982000000002</v>
      </c>
      <c r="K148" s="57" t="s">
        <v>66</v>
      </c>
      <c r="L148" s="43">
        <v>0</v>
      </c>
    </row>
    <row r="149" spans="1:12" ht="14.4" x14ac:dyDescent="0.3">
      <c r="A149" s="23"/>
      <c r="B149" s="15"/>
      <c r="C149" s="11"/>
      <c r="D149" s="7" t="s">
        <v>27</v>
      </c>
      <c r="E149" s="42" t="s">
        <v>102</v>
      </c>
      <c r="F149" s="43">
        <v>250</v>
      </c>
      <c r="G149" s="43">
        <v>19.88</v>
      </c>
      <c r="H149" s="43">
        <v>17.75</v>
      </c>
      <c r="I149" s="43">
        <v>31.19</v>
      </c>
      <c r="J149" s="43">
        <v>362.02039583333328</v>
      </c>
      <c r="K149" s="57" t="s">
        <v>103</v>
      </c>
      <c r="L149" s="43">
        <v>54.55</v>
      </c>
    </row>
    <row r="150" spans="1:12" ht="14.4" x14ac:dyDescent="0.3">
      <c r="A150" s="23"/>
      <c r="B150" s="15"/>
      <c r="C150" s="11"/>
      <c r="D150" s="7" t="s">
        <v>29</v>
      </c>
      <c r="E150" s="42" t="s">
        <v>88</v>
      </c>
      <c r="F150" s="43">
        <v>200</v>
      </c>
      <c r="G150" s="43">
        <v>0</v>
      </c>
      <c r="H150" s="43">
        <v>0</v>
      </c>
      <c r="I150" s="43">
        <v>22.33</v>
      </c>
      <c r="J150" s="43">
        <v>91.532499999999985</v>
      </c>
      <c r="K150" s="57" t="s">
        <v>50</v>
      </c>
      <c r="L150" s="43">
        <v>9.75</v>
      </c>
    </row>
    <row r="151" spans="1:12" ht="14.4" x14ac:dyDescent="0.3">
      <c r="A151" s="23"/>
      <c r="B151" s="15"/>
      <c r="C151" s="11"/>
      <c r="D151" s="7" t="s">
        <v>30</v>
      </c>
      <c r="E151" s="42" t="s">
        <v>51</v>
      </c>
      <c r="F151" s="43">
        <v>40</v>
      </c>
      <c r="G151" s="43">
        <v>3.08</v>
      </c>
      <c r="H151" s="43">
        <v>1.2</v>
      </c>
      <c r="I151" s="43">
        <v>21.32</v>
      </c>
      <c r="J151" s="43">
        <v>107.80799999999999</v>
      </c>
      <c r="K151" s="57" t="s">
        <v>50</v>
      </c>
      <c r="L151" s="43">
        <v>0</v>
      </c>
    </row>
    <row r="152" spans="1:12" ht="14.4" x14ac:dyDescent="0.3">
      <c r="A152" s="23"/>
      <c r="B152" s="15"/>
      <c r="C152" s="11"/>
      <c r="D152" s="7" t="s">
        <v>31</v>
      </c>
      <c r="E152" s="42" t="s">
        <v>52</v>
      </c>
      <c r="F152" s="43">
        <v>40</v>
      </c>
      <c r="G152" s="43">
        <v>2.64</v>
      </c>
      <c r="H152" s="43">
        <v>0.48</v>
      </c>
      <c r="I152" s="43">
        <v>16.68</v>
      </c>
      <c r="J152" s="43">
        <v>77.352000000000004</v>
      </c>
      <c r="K152" s="57" t="s">
        <v>50</v>
      </c>
      <c r="L152" s="43">
        <v>0</v>
      </c>
    </row>
    <row r="153" spans="1:12" ht="14.4" x14ac:dyDescent="0.3">
      <c r="A153" s="23"/>
      <c r="B153" s="15"/>
      <c r="C153" s="11"/>
      <c r="D153" s="6"/>
      <c r="E153" s="42"/>
      <c r="F153" s="43"/>
      <c r="G153" s="43"/>
      <c r="H153" s="43"/>
      <c r="I153" s="43"/>
      <c r="J153" s="43"/>
      <c r="K153" s="44"/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4"/>
      <c r="B155" s="17"/>
      <c r="C155" s="8"/>
      <c r="D155" s="18" t="s">
        <v>32</v>
      </c>
      <c r="E155" s="9"/>
      <c r="F155" s="19">
        <f>SUM(F147:F154)</f>
        <v>790</v>
      </c>
      <c r="G155" s="19">
        <f>SUM(G147:G154)</f>
        <v>33.25</v>
      </c>
      <c r="H155" s="19">
        <f>SUM(H147:H154)</f>
        <v>29.45</v>
      </c>
      <c r="I155" s="19">
        <f>SUM(I147:I154)</f>
        <v>104.82</v>
      </c>
      <c r="J155" s="19">
        <f>SUM(J147:J154)</f>
        <v>807.03139143333328</v>
      </c>
      <c r="K155" s="25"/>
      <c r="L155" s="19">
        <f>SUM(L147:L154)</f>
        <v>76.03</v>
      </c>
    </row>
    <row r="156" spans="1:12" ht="15" thickBot="1" x14ac:dyDescent="0.3">
      <c r="A156" s="29">
        <f>A139</f>
        <v>2</v>
      </c>
      <c r="B156" s="30">
        <f>B139</f>
        <v>3</v>
      </c>
      <c r="C156" s="51" t="s">
        <v>4</v>
      </c>
      <c r="D156" s="52"/>
      <c r="E156" s="31"/>
      <c r="F156" s="32">
        <f>F146+F155</f>
        <v>790</v>
      </c>
      <c r="G156" s="32">
        <f>G146+G155</f>
        <v>33.25</v>
      </c>
      <c r="H156" s="32">
        <f>H146+H155</f>
        <v>29.45</v>
      </c>
      <c r="I156" s="32">
        <f>I146+I155</f>
        <v>104.82</v>
      </c>
      <c r="J156" s="32">
        <f>J146+J155</f>
        <v>807.03139143333328</v>
      </c>
      <c r="K156" s="32"/>
      <c r="L156" s="32">
        <f>L146+L155</f>
        <v>76.03</v>
      </c>
    </row>
    <row r="157" spans="1:12" ht="14.4" x14ac:dyDescent="0.3">
      <c r="A157" s="20">
        <v>2</v>
      </c>
      <c r="B157" s="21">
        <v>4</v>
      </c>
      <c r="C157" s="22" t="s">
        <v>19</v>
      </c>
      <c r="D157" s="5" t="s">
        <v>20</v>
      </c>
      <c r="E157" s="39"/>
      <c r="F157" s="40"/>
      <c r="G157" s="40"/>
      <c r="H157" s="40"/>
      <c r="I157" s="40"/>
      <c r="J157" s="40"/>
      <c r="K157" s="41"/>
      <c r="L157" s="40"/>
    </row>
    <row r="158" spans="1:12" ht="14.4" x14ac:dyDescent="0.3">
      <c r="A158" s="23"/>
      <c r="B158" s="15"/>
      <c r="C158" s="11"/>
      <c r="D158" s="6"/>
      <c r="E158" s="42"/>
      <c r="F158" s="43"/>
      <c r="G158" s="43"/>
      <c r="H158" s="43"/>
      <c r="I158" s="43"/>
      <c r="J158" s="43"/>
      <c r="K158" s="44"/>
      <c r="L158" s="43"/>
    </row>
    <row r="159" spans="1:12" ht="14.4" x14ac:dyDescent="0.3">
      <c r="A159" s="23"/>
      <c r="B159" s="15"/>
      <c r="C159" s="11"/>
      <c r="D159" s="7" t="s">
        <v>21</v>
      </c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4.4" x14ac:dyDescent="0.3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4.4" x14ac:dyDescent="0.3">
      <c r="A162" s="23"/>
      <c r="B162" s="15"/>
      <c r="C162" s="11"/>
      <c r="D162" s="6"/>
      <c r="E162" s="42"/>
      <c r="F162" s="43"/>
      <c r="G162" s="43"/>
      <c r="H162" s="43"/>
      <c r="I162" s="43"/>
      <c r="J162" s="43"/>
      <c r="K162" s="44"/>
      <c r="L162" s="43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4"/>
      <c r="B164" s="17"/>
      <c r="C164" s="8"/>
      <c r="D164" s="18" t="s">
        <v>32</v>
      </c>
      <c r="E164" s="9"/>
      <c r="F164" s="19">
        <f>SUM(F157:F163)</f>
        <v>0</v>
      </c>
      <c r="G164" s="19">
        <f>SUM(G157:G163)</f>
        <v>0</v>
      </c>
      <c r="H164" s="19">
        <f>SUM(H157:H163)</f>
        <v>0</v>
      </c>
      <c r="I164" s="19">
        <f>SUM(I157:I163)</f>
        <v>0</v>
      </c>
      <c r="J164" s="19">
        <f>SUM(J157:J163)</f>
        <v>0</v>
      </c>
      <c r="K164" s="25"/>
      <c r="L164" s="19">
        <f>SUM(L157:L163)</f>
        <v>0</v>
      </c>
    </row>
    <row r="165" spans="1:12" ht="26.4" x14ac:dyDescent="0.3">
      <c r="A165" s="26">
        <f>A157</f>
        <v>2</v>
      </c>
      <c r="B165" s="13">
        <f>B157</f>
        <v>4</v>
      </c>
      <c r="C165" s="10" t="s">
        <v>24</v>
      </c>
      <c r="D165" s="7" t="s">
        <v>25</v>
      </c>
      <c r="E165" s="42" t="s">
        <v>104</v>
      </c>
      <c r="F165" s="43">
        <v>60</v>
      </c>
      <c r="G165" s="43">
        <v>10.039999999999999</v>
      </c>
      <c r="H165" s="43">
        <v>11.84</v>
      </c>
      <c r="I165" s="43">
        <v>8.39</v>
      </c>
      <c r="J165" s="43">
        <v>179.38586047199999</v>
      </c>
      <c r="K165" s="57" t="s">
        <v>105</v>
      </c>
      <c r="L165" s="43">
        <v>12.52</v>
      </c>
    </row>
    <row r="166" spans="1:12" ht="14.4" x14ac:dyDescent="0.3">
      <c r="A166" s="23"/>
      <c r="B166" s="15"/>
      <c r="C166" s="11"/>
      <c r="D166" s="7" t="s">
        <v>26</v>
      </c>
      <c r="E166" s="42" t="s">
        <v>106</v>
      </c>
      <c r="F166" s="43">
        <v>215</v>
      </c>
      <c r="G166" s="43">
        <v>4.26</v>
      </c>
      <c r="H166" s="43">
        <v>5.03</v>
      </c>
      <c r="I166" s="43">
        <v>8.1199999999999992</v>
      </c>
      <c r="J166" s="43">
        <v>91.91461198150941</v>
      </c>
      <c r="K166" s="57" t="s">
        <v>107</v>
      </c>
      <c r="L166" s="43">
        <v>13.08</v>
      </c>
    </row>
    <row r="167" spans="1:12" ht="14.4" x14ac:dyDescent="0.3">
      <c r="A167" s="23"/>
      <c r="B167" s="15"/>
      <c r="C167" s="11"/>
      <c r="D167" s="7" t="s">
        <v>27</v>
      </c>
      <c r="E167" s="42" t="s">
        <v>108</v>
      </c>
      <c r="F167" s="43">
        <v>100</v>
      </c>
      <c r="G167" s="43">
        <v>8.5299999999999994</v>
      </c>
      <c r="H167" s="43">
        <v>8.26</v>
      </c>
      <c r="I167" s="43">
        <v>8.56</v>
      </c>
      <c r="J167" s="43">
        <v>139.94284999999999</v>
      </c>
      <c r="K167" s="57" t="s">
        <v>68</v>
      </c>
      <c r="L167" s="43">
        <v>42.68</v>
      </c>
    </row>
    <row r="168" spans="1:12" ht="14.4" x14ac:dyDescent="0.3">
      <c r="A168" s="23"/>
      <c r="B168" s="15"/>
      <c r="C168" s="11"/>
      <c r="D168" s="7" t="s">
        <v>28</v>
      </c>
      <c r="E168" s="42" t="s">
        <v>109</v>
      </c>
      <c r="F168" s="43">
        <v>150</v>
      </c>
      <c r="G168" s="43">
        <v>4.91</v>
      </c>
      <c r="H168" s="43">
        <v>4.4000000000000004</v>
      </c>
      <c r="I168" s="43">
        <v>37.15</v>
      </c>
      <c r="J168" s="43">
        <v>200.168632395</v>
      </c>
      <c r="K168" s="57" t="s">
        <v>110</v>
      </c>
      <c r="L168" s="43">
        <v>11.93</v>
      </c>
    </row>
    <row r="169" spans="1:12" ht="14.4" x14ac:dyDescent="0.3">
      <c r="A169" s="23"/>
      <c r="B169" s="15"/>
      <c r="C169" s="11"/>
      <c r="D169" s="7" t="s">
        <v>29</v>
      </c>
      <c r="E169" s="42" t="s">
        <v>111</v>
      </c>
      <c r="F169" s="43">
        <v>200</v>
      </c>
      <c r="G169" s="43">
        <v>1.02</v>
      </c>
      <c r="H169" s="43">
        <v>0.06</v>
      </c>
      <c r="I169" s="43">
        <v>18.29</v>
      </c>
      <c r="J169" s="43">
        <v>69.016159999999999</v>
      </c>
      <c r="K169" s="57" t="s">
        <v>112</v>
      </c>
      <c r="L169" s="43">
        <v>0</v>
      </c>
    </row>
    <row r="170" spans="1:12" ht="14.4" x14ac:dyDescent="0.3">
      <c r="A170" s="23"/>
      <c r="B170" s="15"/>
      <c r="C170" s="11"/>
      <c r="D170" s="7" t="s">
        <v>30</v>
      </c>
      <c r="E170" s="42" t="s">
        <v>51</v>
      </c>
      <c r="F170" s="43">
        <v>40</v>
      </c>
      <c r="G170" s="43">
        <v>3.08</v>
      </c>
      <c r="H170" s="43">
        <v>1.2</v>
      </c>
      <c r="I170" s="43">
        <v>21.32</v>
      </c>
      <c r="J170" s="43">
        <v>107.80799999999999</v>
      </c>
      <c r="K170" s="57" t="s">
        <v>50</v>
      </c>
      <c r="L170" s="43">
        <v>0</v>
      </c>
    </row>
    <row r="171" spans="1:12" ht="14.4" x14ac:dyDescent="0.3">
      <c r="A171" s="23"/>
      <c r="B171" s="15"/>
      <c r="C171" s="11"/>
      <c r="D171" s="7" t="s">
        <v>31</v>
      </c>
      <c r="E171" s="42" t="s">
        <v>52</v>
      </c>
      <c r="F171" s="43">
        <v>40</v>
      </c>
      <c r="G171" s="43">
        <v>2.64</v>
      </c>
      <c r="H171" s="43">
        <v>0.48</v>
      </c>
      <c r="I171" s="43">
        <v>16.68</v>
      </c>
      <c r="J171" s="43">
        <v>77.352000000000004</v>
      </c>
      <c r="K171" s="57" t="s">
        <v>50</v>
      </c>
      <c r="L171" s="43">
        <v>0</v>
      </c>
    </row>
    <row r="172" spans="1:12" ht="14.4" x14ac:dyDescent="0.3">
      <c r="A172" s="23"/>
      <c r="B172" s="15"/>
      <c r="C172" s="11"/>
      <c r="D172" s="6"/>
      <c r="E172" s="42"/>
      <c r="F172" s="43"/>
      <c r="G172" s="43"/>
      <c r="H172" s="43"/>
      <c r="I172" s="43"/>
      <c r="J172" s="43"/>
      <c r="K172" s="44"/>
      <c r="L172" s="43"/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4"/>
      <c r="B174" s="17"/>
      <c r="C174" s="8"/>
      <c r="D174" s="18" t="s">
        <v>32</v>
      </c>
      <c r="E174" s="9"/>
      <c r="F174" s="19">
        <f>SUM(F165:F173)</f>
        <v>805</v>
      </c>
      <c r="G174" s="19">
        <f>SUM(G165:G173)</f>
        <v>34.479999999999997</v>
      </c>
      <c r="H174" s="19">
        <f>SUM(H165:H173)</f>
        <v>31.27</v>
      </c>
      <c r="I174" s="19">
        <f>SUM(I165:I173)</f>
        <v>118.50999999999999</v>
      </c>
      <c r="J174" s="19">
        <f>SUM(J165:J173)</f>
        <v>865.58811484850946</v>
      </c>
      <c r="K174" s="25"/>
      <c r="L174" s="19">
        <f>SUM(L165:L173)</f>
        <v>80.210000000000008</v>
      </c>
    </row>
    <row r="175" spans="1:12" ht="15" thickBot="1" x14ac:dyDescent="0.3">
      <c r="A175" s="29">
        <f>A157</f>
        <v>2</v>
      </c>
      <c r="B175" s="30">
        <f>B157</f>
        <v>4</v>
      </c>
      <c r="C175" s="51" t="s">
        <v>4</v>
      </c>
      <c r="D175" s="52"/>
      <c r="E175" s="31"/>
      <c r="F175" s="32">
        <f>F164+F174</f>
        <v>805</v>
      </c>
      <c r="G175" s="32">
        <f>G164+G174</f>
        <v>34.479999999999997</v>
      </c>
      <c r="H175" s="32">
        <f>H164+H174</f>
        <v>31.27</v>
      </c>
      <c r="I175" s="32">
        <f>I164+I174</f>
        <v>118.50999999999999</v>
      </c>
      <c r="J175" s="32">
        <f>J164+J174</f>
        <v>865.58811484850946</v>
      </c>
      <c r="K175" s="32"/>
      <c r="L175" s="32">
        <f>L164+L174</f>
        <v>80.210000000000008</v>
      </c>
    </row>
    <row r="176" spans="1:12" ht="14.4" x14ac:dyDescent="0.3">
      <c r="A176" s="20">
        <v>2</v>
      </c>
      <c r="B176" s="21">
        <v>5</v>
      </c>
      <c r="C176" s="22" t="s">
        <v>19</v>
      </c>
      <c r="D176" s="5" t="s">
        <v>20</v>
      </c>
      <c r="E176" s="39"/>
      <c r="F176" s="40"/>
      <c r="G176" s="40"/>
      <c r="H176" s="40"/>
      <c r="I176" s="40"/>
      <c r="J176" s="40"/>
      <c r="K176" s="41"/>
      <c r="L176" s="40"/>
    </row>
    <row r="177" spans="1:12" ht="14.4" x14ac:dyDescent="0.3">
      <c r="A177" s="23"/>
      <c r="B177" s="15"/>
      <c r="C177" s="11"/>
      <c r="D177" s="6"/>
      <c r="E177" s="42"/>
      <c r="F177" s="43"/>
      <c r="G177" s="43"/>
      <c r="H177" s="43"/>
      <c r="I177" s="43"/>
      <c r="J177" s="43"/>
      <c r="K177" s="44"/>
      <c r="L177" s="43"/>
    </row>
    <row r="178" spans="1:12" ht="14.4" x14ac:dyDescent="0.3">
      <c r="A178" s="23"/>
      <c r="B178" s="15"/>
      <c r="C178" s="11"/>
      <c r="D178" s="7" t="s">
        <v>21</v>
      </c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4.4" x14ac:dyDescent="0.3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4.4" x14ac:dyDescent="0.3">
      <c r="A181" s="23"/>
      <c r="B181" s="15"/>
      <c r="C181" s="11"/>
      <c r="D181" s="6"/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.75" customHeight="1" x14ac:dyDescent="0.3">
      <c r="A183" s="24"/>
      <c r="B183" s="17"/>
      <c r="C183" s="8"/>
      <c r="D183" s="18" t="s">
        <v>32</v>
      </c>
      <c r="E183" s="9"/>
      <c r="F183" s="19">
        <f>SUM(F176:F182)</f>
        <v>0</v>
      </c>
      <c r="G183" s="19">
        <f>SUM(G176:G182)</f>
        <v>0</v>
      </c>
      <c r="H183" s="19">
        <f>SUM(H176:H182)</f>
        <v>0</v>
      </c>
      <c r="I183" s="19">
        <f>SUM(I176:I182)</f>
        <v>0</v>
      </c>
      <c r="J183" s="19">
        <f>SUM(J176:J182)</f>
        <v>0</v>
      </c>
      <c r="K183" s="25"/>
      <c r="L183" s="19">
        <f>SUM(L176:L182)</f>
        <v>0</v>
      </c>
    </row>
    <row r="184" spans="1:12" ht="14.4" x14ac:dyDescent="0.3">
      <c r="A184" s="26">
        <f>A176</f>
        <v>2</v>
      </c>
      <c r="B184" s="13">
        <f>B176</f>
        <v>5</v>
      </c>
      <c r="C184" s="10" t="s">
        <v>24</v>
      </c>
      <c r="D184" s="7" t="s">
        <v>25</v>
      </c>
      <c r="E184" s="42" t="s">
        <v>113</v>
      </c>
      <c r="F184" s="43">
        <v>60</v>
      </c>
      <c r="G184" s="43">
        <v>3.47</v>
      </c>
      <c r="H184" s="43">
        <v>11.76</v>
      </c>
      <c r="I184" s="43">
        <v>3.2</v>
      </c>
      <c r="J184" s="43">
        <v>131.1224124</v>
      </c>
      <c r="K184" s="57" t="s">
        <v>68</v>
      </c>
      <c r="L184" s="43">
        <v>11.85</v>
      </c>
    </row>
    <row r="185" spans="1:12" ht="14.4" x14ac:dyDescent="0.3">
      <c r="A185" s="23"/>
      <c r="B185" s="15"/>
      <c r="C185" s="11"/>
      <c r="D185" s="7" t="s">
        <v>26</v>
      </c>
      <c r="E185" s="42" t="s">
        <v>114</v>
      </c>
      <c r="F185" s="43">
        <v>200</v>
      </c>
      <c r="G185" s="43">
        <v>4.74</v>
      </c>
      <c r="H185" s="43">
        <v>11.32</v>
      </c>
      <c r="I185" s="43">
        <v>14.2</v>
      </c>
      <c r="J185" s="43">
        <v>175.89984007407404</v>
      </c>
      <c r="K185" s="57" t="s">
        <v>115</v>
      </c>
      <c r="L185" s="43">
        <v>23.5</v>
      </c>
    </row>
    <row r="186" spans="1:12" ht="14.4" x14ac:dyDescent="0.3">
      <c r="A186" s="23"/>
      <c r="B186" s="15"/>
      <c r="C186" s="11"/>
      <c r="D186" s="7" t="s">
        <v>27</v>
      </c>
      <c r="E186" s="42" t="s">
        <v>45</v>
      </c>
      <c r="F186" s="43">
        <v>100</v>
      </c>
      <c r="G186" s="43">
        <v>11.31</v>
      </c>
      <c r="H186" s="43">
        <v>21.55</v>
      </c>
      <c r="I186" s="43">
        <v>6.41</v>
      </c>
      <c r="J186" s="43">
        <v>265.36784999999998</v>
      </c>
      <c r="K186" s="57" t="s">
        <v>46</v>
      </c>
      <c r="L186" s="43">
        <v>41.35</v>
      </c>
    </row>
    <row r="187" spans="1:12" ht="14.4" x14ac:dyDescent="0.3">
      <c r="A187" s="23"/>
      <c r="B187" s="15"/>
      <c r="C187" s="11"/>
      <c r="D187" s="7" t="s">
        <v>28</v>
      </c>
      <c r="E187" s="42" t="s">
        <v>116</v>
      </c>
      <c r="F187" s="43">
        <v>150</v>
      </c>
      <c r="G187" s="43">
        <v>8.61</v>
      </c>
      <c r="H187" s="43">
        <v>6.83</v>
      </c>
      <c r="I187" s="43">
        <v>45.65</v>
      </c>
      <c r="J187" s="43">
        <v>265.926264</v>
      </c>
      <c r="K187" s="57" t="s">
        <v>117</v>
      </c>
      <c r="L187" s="43">
        <v>0</v>
      </c>
    </row>
    <row r="188" spans="1:12" ht="14.4" x14ac:dyDescent="0.3">
      <c r="A188" s="23"/>
      <c r="B188" s="15"/>
      <c r="C188" s="11"/>
      <c r="D188" s="7" t="s">
        <v>29</v>
      </c>
      <c r="E188" s="42" t="s">
        <v>80</v>
      </c>
      <c r="F188" s="43">
        <v>200</v>
      </c>
      <c r="G188" s="43">
        <v>0.19</v>
      </c>
      <c r="H188" s="43">
        <v>0.06</v>
      </c>
      <c r="I188" s="43">
        <v>13.15</v>
      </c>
      <c r="J188" s="43">
        <v>51.031200000000005</v>
      </c>
      <c r="K188" s="57" t="s">
        <v>68</v>
      </c>
      <c r="L188" s="43">
        <v>0</v>
      </c>
    </row>
    <row r="189" spans="1:12" ht="14.4" x14ac:dyDescent="0.3">
      <c r="A189" s="23"/>
      <c r="B189" s="15"/>
      <c r="C189" s="11"/>
      <c r="D189" s="7" t="s">
        <v>30</v>
      </c>
      <c r="E189" s="42" t="s">
        <v>51</v>
      </c>
      <c r="F189" s="43">
        <v>40</v>
      </c>
      <c r="G189" s="43">
        <v>3.08</v>
      </c>
      <c r="H189" s="43">
        <v>1.2</v>
      </c>
      <c r="I189" s="43">
        <v>21.32</v>
      </c>
      <c r="J189" s="43">
        <v>107.80799999999999</v>
      </c>
      <c r="K189" s="57" t="s">
        <v>50</v>
      </c>
      <c r="L189" s="43">
        <v>0</v>
      </c>
    </row>
    <row r="190" spans="1:12" ht="14.4" x14ac:dyDescent="0.3">
      <c r="A190" s="23"/>
      <c r="B190" s="15"/>
      <c r="C190" s="11"/>
      <c r="D190" s="7" t="s">
        <v>31</v>
      </c>
      <c r="E190" s="42" t="s">
        <v>52</v>
      </c>
      <c r="F190" s="43">
        <v>40</v>
      </c>
      <c r="G190" s="43">
        <v>2.64</v>
      </c>
      <c r="H190" s="43">
        <v>0.48</v>
      </c>
      <c r="I190" s="43">
        <v>16.68</v>
      </c>
      <c r="J190" s="43">
        <v>77.352000000000004</v>
      </c>
      <c r="K190" s="57" t="s">
        <v>50</v>
      </c>
      <c r="L190" s="43">
        <v>0</v>
      </c>
    </row>
    <row r="191" spans="1:12" ht="14.4" x14ac:dyDescent="0.3">
      <c r="A191" s="23"/>
      <c r="B191" s="15"/>
      <c r="C191" s="11"/>
      <c r="D191" s="6"/>
      <c r="E191" s="42"/>
      <c r="F191" s="43"/>
      <c r="G191" s="43"/>
      <c r="H191" s="43"/>
      <c r="I191" s="43"/>
      <c r="J191" s="43"/>
      <c r="K191" s="44"/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4"/>
      <c r="B193" s="17"/>
      <c r="C193" s="8"/>
      <c r="D193" s="18" t="s">
        <v>32</v>
      </c>
      <c r="E193" s="9"/>
      <c r="F193" s="19">
        <f>SUM(F184:F192)</f>
        <v>790</v>
      </c>
      <c r="G193" s="19">
        <f>SUM(G184:G192)</f>
        <v>34.040000000000006</v>
      </c>
      <c r="H193" s="19">
        <f>SUM(H184:H192)</f>
        <v>53.199999999999996</v>
      </c>
      <c r="I193" s="19">
        <f>SUM(I184:I192)</f>
        <v>120.61000000000001</v>
      </c>
      <c r="J193" s="19">
        <f>SUM(J184:J192)</f>
        <v>1074.5075664740739</v>
      </c>
      <c r="K193" s="25"/>
      <c r="L193" s="19">
        <f>SUM(L184:L192)</f>
        <v>76.7</v>
      </c>
    </row>
    <row r="194" spans="1:12" ht="15" thickBot="1" x14ac:dyDescent="0.3">
      <c r="A194" s="29">
        <f>A176</f>
        <v>2</v>
      </c>
      <c r="B194" s="30">
        <f>B176</f>
        <v>5</v>
      </c>
      <c r="C194" s="51" t="s">
        <v>4</v>
      </c>
      <c r="D194" s="52"/>
      <c r="E194" s="31"/>
      <c r="F194" s="32">
        <f>F183+F193</f>
        <v>790</v>
      </c>
      <c r="G194" s="32">
        <f>G183+G193</f>
        <v>34.040000000000006</v>
      </c>
      <c r="H194" s="32">
        <f>H183+H193</f>
        <v>53.199999999999996</v>
      </c>
      <c r="I194" s="32">
        <f>I183+I193</f>
        <v>120.61000000000001</v>
      </c>
      <c r="J194" s="32">
        <f>J183+J193</f>
        <v>1074.5075664740739</v>
      </c>
      <c r="K194" s="32"/>
      <c r="L194" s="32">
        <f>L183+L193</f>
        <v>76.7</v>
      </c>
    </row>
    <row r="195" spans="1:12" ht="13.8" thickBot="1" x14ac:dyDescent="0.3">
      <c r="A195" s="27"/>
      <c r="B195" s="28"/>
      <c r="C195" s="53" t="s">
        <v>5</v>
      </c>
      <c r="D195" s="53"/>
      <c r="E195" s="53"/>
      <c r="F195" s="34">
        <f>(F24+F43+F62+F81+F100+F119+F138+F156+F175+F194)/(IF(F24=0,0,1)+IF(F43=0,0,1)+IF(F62=0,0,1)+IF(F81=0,0,1)+IF(F100=0,0,1)+IF(F119=0,0,1)+IF(F138=0,0,1)+IF(F156=0,0,1)+IF(F175=0,0,1)+IF(F194=0,0,1))</f>
        <v>798</v>
      </c>
      <c r="G195" s="34">
        <f>(G24+G43+G62+G81+G100+G119+G138+G156+G175+G194)/(IF(G24=0,0,1)+IF(G43=0,0,1)+IF(G62=0,0,1)+IF(G81=0,0,1)+IF(G100=0,0,1)+IF(G119=0,0,1)+IF(G138=0,0,1)+IF(G156=0,0,1)+IF(G175=0,0,1)+IF(G194=0,0,1))</f>
        <v>33.010000000000005</v>
      </c>
      <c r="H195" s="34">
        <f>(H24+H43+H62+H81+H100+H119+H138+H156+H175+H194)/(IF(H24=0,0,1)+IF(H43=0,0,1)+IF(H62=0,0,1)+IF(H81=0,0,1)+IF(H100=0,0,1)+IF(H119=0,0,1)+IF(H138=0,0,1)+IF(H156=0,0,1)+IF(H175=0,0,1)+IF(H194=0,0,1))</f>
        <v>31.738999999999997</v>
      </c>
      <c r="I195" s="34">
        <f>(I24+I43+I62+I81+I100+I119+I138+I156+I175+I194)/(IF(I24=0,0,1)+IF(I43=0,0,1)+IF(I62=0,0,1)+IF(I81=0,0,1)+IF(I100=0,0,1)+IF(I119=0,0,1)+IF(I138=0,0,1)+IF(I156=0,0,1)+IF(I175=0,0,1)+IF(I194=0,0,1))</f>
        <v>116.36199999999999</v>
      </c>
      <c r="J195" s="34">
        <f>(J24+J43+J62+J81+J100+J119+J138+J156+J175+J194)/(IF(J24=0,0,1)+IF(J43=0,0,1)+IF(J62=0,0,1)+IF(J81=0,0,1)+IF(J100=0,0,1)+IF(J119=0,0,1)+IF(J138=0,0,1)+IF(J156=0,0,1)+IF(J175=0,0,1)+IF(J194=0,0,1))</f>
        <v>865.45054997400871</v>
      </c>
      <c r="K195" s="34"/>
      <c r="L195" s="34">
        <f>(L24+L43+L62+L81+L100+L119+L138+L156+L175+L194)/(IF(L24=0,0,1)+IF(L43=0,0,1)+IF(L62=0,0,1)+IF(L81=0,0,1)+IF(L100=0,0,1)+IF(L119=0,0,1)+IF(L138=0,0,1)+IF(L156=0,0,1)+IF(L175=0,0,1)+IF(L194=0,0,1))</f>
        <v>50.88111111111111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5:E195"/>
    <mergeCell ref="C194:D194"/>
    <mergeCell ref="C119:D119"/>
    <mergeCell ref="C138:D138"/>
    <mergeCell ref="C156:D156"/>
    <mergeCell ref="C175:D17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2022-05-16T14:23:56Z</dcterms:created>
  <dcterms:modified xsi:type="dcterms:W3CDTF">2025-12-29T10:18:24Z</dcterms:modified>
</cp:coreProperties>
</file>